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onch\OneDrive\ドキュメント\県南\"/>
    </mc:Choice>
  </mc:AlternateContent>
  <xr:revisionPtr revIDLastSave="0" documentId="13_ncr:1_{0FD81685-F92A-4E1A-9546-C5EFA9A0C4FD}" xr6:coauthVersionLast="47" xr6:coauthVersionMax="47" xr10:uidLastSave="{00000000-0000-0000-0000-000000000000}"/>
  <bookViews>
    <workbookView xWindow="-110" yWindow="-110" windowWidth="19420" windowHeight="10420" activeTab="1" xr2:uid="{00000000-000D-0000-FFFF-FFFF00000000}"/>
  </bookViews>
  <sheets>
    <sheet name="名簿" sheetId="25" r:id="rId1"/>
    <sheet name="シニア" sheetId="31" r:id="rId2"/>
    <sheet name="６ペア" sheetId="32" r:id="rId3"/>
    <sheet name="一般" sheetId="30" r:id="rId4"/>
    <sheet name="７ペア" sheetId="29" r:id="rId5"/>
    <sheet name="浮動ﾍﾟｱ組合せ" sheetId="1" r:id="rId6"/>
    <sheet name="弁当" sheetId="21" r:id="rId7"/>
  </sheets>
  <calcPr calcId="191029"/>
</workbook>
</file>

<file path=xl/calcChain.xml><?xml version="1.0" encoding="utf-8"?>
<calcChain xmlns="http://schemas.openxmlformats.org/spreadsheetml/2006/main">
  <c r="I10" i="30" l="1"/>
  <c r="H10" i="30"/>
  <c r="G10" i="30"/>
  <c r="F10" i="30"/>
  <c r="E10" i="30"/>
  <c r="D10" i="30"/>
  <c r="C10" i="30"/>
  <c r="J9" i="30"/>
  <c r="J8" i="30"/>
  <c r="J7" i="30"/>
  <c r="J6" i="30"/>
  <c r="J5" i="30"/>
  <c r="J4" i="30"/>
  <c r="J3" i="30"/>
  <c r="H9" i="31" l="1"/>
  <c r="G9" i="31"/>
  <c r="F9" i="31"/>
  <c r="E9" i="31"/>
  <c r="D9" i="31"/>
  <c r="C9" i="31"/>
  <c r="I8" i="31"/>
  <c r="I7" i="31"/>
  <c r="I6" i="31"/>
  <c r="I5" i="31"/>
  <c r="I4" i="31"/>
  <c r="I3" i="31"/>
  <c r="G36" i="25"/>
  <c r="F36" i="25"/>
  <c r="E36" i="25"/>
  <c r="D37" i="25" l="1"/>
  <c r="D38" i="25" s="1"/>
</calcChain>
</file>

<file path=xl/sharedStrings.xml><?xml version="1.0" encoding="utf-8"?>
<sst xmlns="http://schemas.openxmlformats.org/spreadsheetml/2006/main" count="493" uniqueCount="221">
  <si>
    <t>１B・５D</t>
    <phoneticPr fontId="8"/>
  </si>
  <si>
    <t>２E・４A</t>
    <phoneticPr fontId="8"/>
  </si>
  <si>
    <t>２D・５C</t>
    <phoneticPr fontId="8"/>
  </si>
  <si>
    <t>３B・４E</t>
    <phoneticPr fontId="8"/>
  </si>
  <si>
    <t>１C・４B</t>
    <phoneticPr fontId="8"/>
  </si>
  <si>
    <t>２A・３D</t>
    <phoneticPr fontId="8"/>
  </si>
  <si>
    <t>４C・５A</t>
    <phoneticPr fontId="8"/>
  </si>
  <si>
    <t>１D・３E</t>
    <phoneticPr fontId="8"/>
  </si>
  <si>
    <t>１A・２C</t>
    <phoneticPr fontId="8"/>
  </si>
  <si>
    <t>４D・５F</t>
    <phoneticPr fontId="8"/>
  </si>
  <si>
    <t>２B・３D</t>
    <phoneticPr fontId="8"/>
  </si>
  <si>
    <t>５E・６A</t>
    <phoneticPr fontId="8"/>
  </si>
  <si>
    <t>１B・６F</t>
    <phoneticPr fontId="8"/>
  </si>
  <si>
    <t>３C・４E</t>
    <phoneticPr fontId="8"/>
  </si>
  <si>
    <t>２D・６E</t>
    <phoneticPr fontId="8"/>
  </si>
  <si>
    <t>３B・５A</t>
    <phoneticPr fontId="8"/>
  </si>
  <si>
    <t>１C・５D</t>
    <phoneticPr fontId="8"/>
  </si>
  <si>
    <t>２A・４F</t>
    <phoneticPr fontId="8"/>
  </si>
  <si>
    <t>４C・６B</t>
    <phoneticPr fontId="8"/>
  </si>
  <si>
    <t>１F・３E</t>
    <phoneticPr fontId="8"/>
  </si>
  <si>
    <t>１G・２C</t>
    <phoneticPr fontId="8"/>
  </si>
  <si>
    <t>５D・６G</t>
    <phoneticPr fontId="8"/>
  </si>
  <si>
    <t>１B・７F</t>
    <phoneticPr fontId="8"/>
  </si>
  <si>
    <t>４C・５F</t>
    <phoneticPr fontId="8"/>
  </si>
  <si>
    <t>６E・７A</t>
    <phoneticPr fontId="8"/>
  </si>
  <si>
    <t>２G・４F</t>
    <phoneticPr fontId="8"/>
  </si>
  <si>
    <t>１C・６D</t>
    <phoneticPr fontId="8"/>
  </si>
  <si>
    <t>３A・５G</t>
    <phoneticPr fontId="8"/>
  </si>
  <si>
    <t>５C・７B</t>
    <phoneticPr fontId="8"/>
  </si>
  <si>
    <t>４B・６A</t>
    <phoneticPr fontId="8"/>
  </si>
  <si>
    <t>２D・７E</t>
    <phoneticPr fontId="8"/>
  </si>
  <si>
    <t>４A・５H</t>
    <phoneticPr fontId="8"/>
  </si>
  <si>
    <t>３B・７F</t>
    <phoneticPr fontId="8"/>
  </si>
  <si>
    <t>２C・６G</t>
    <phoneticPr fontId="8"/>
  </si>
  <si>
    <t>１D・８E</t>
    <phoneticPr fontId="8"/>
  </si>
  <si>
    <t>３G・８A</t>
    <phoneticPr fontId="8"/>
  </si>
  <si>
    <t>１B・６H</t>
    <phoneticPr fontId="8"/>
  </si>
  <si>
    <t>４C・７E</t>
    <phoneticPr fontId="8"/>
  </si>
  <si>
    <t>２F・５D</t>
    <phoneticPr fontId="8"/>
  </si>
  <si>
    <t>６E・８G</t>
    <phoneticPr fontId="8"/>
  </si>
  <si>
    <t>３A・４B</t>
    <phoneticPr fontId="8"/>
  </si>
  <si>
    <t>１C・２D</t>
    <phoneticPr fontId="8"/>
  </si>
  <si>
    <t>５F・７H</t>
    <phoneticPr fontId="8"/>
  </si>
  <si>
    <t>４F・８C</t>
    <phoneticPr fontId="8"/>
  </si>
  <si>
    <t>２H・３E</t>
    <phoneticPr fontId="8"/>
  </si>
  <si>
    <t>１G・５B</t>
    <phoneticPr fontId="8"/>
  </si>
  <si>
    <t>６A・７D</t>
    <phoneticPr fontId="8"/>
  </si>
  <si>
    <t>１A・５I</t>
    <phoneticPr fontId="8"/>
  </si>
  <si>
    <t>３C・７B</t>
    <phoneticPr fontId="8"/>
  </si>
  <si>
    <t>１E・６F</t>
    <phoneticPr fontId="8"/>
  </si>
  <si>
    <t>４H・９I</t>
    <phoneticPr fontId="8"/>
  </si>
  <si>
    <t>２B・６A</t>
    <phoneticPr fontId="8"/>
  </si>
  <si>
    <t>３G・８H</t>
    <phoneticPr fontId="8"/>
  </si>
  <si>
    <t>２F・７G</t>
    <phoneticPr fontId="8"/>
  </si>
  <si>
    <t>５E・９D</t>
    <phoneticPr fontId="8"/>
  </si>
  <si>
    <t>４D・８C</t>
    <phoneticPr fontId="8"/>
  </si>
  <si>
    <t>６B・７I</t>
    <phoneticPr fontId="8"/>
  </si>
  <si>
    <t>１C・９E</t>
    <phoneticPr fontId="8"/>
  </si>
  <si>
    <t>４I・５G</t>
    <phoneticPr fontId="8"/>
  </si>
  <si>
    <t>１F・２D</t>
    <phoneticPr fontId="8"/>
  </si>
  <si>
    <t>７C・８A</t>
    <phoneticPr fontId="8"/>
  </si>
  <si>
    <t>２G・３E</t>
    <phoneticPr fontId="8"/>
  </si>
  <si>
    <t>５A・６H</t>
    <phoneticPr fontId="8"/>
  </si>
  <si>
    <t>３H・４F</t>
    <phoneticPr fontId="8"/>
  </si>
  <si>
    <t>AUTHOR. OKABE</t>
    <phoneticPr fontId="8"/>
  </si>
  <si>
    <t>浮動ペアー方式による対戦組合せ表</t>
    <rPh sb="0" eb="2">
      <t>フドウ</t>
    </rPh>
    <rPh sb="5" eb="7">
      <t>ホウシキ</t>
    </rPh>
    <rPh sb="10" eb="12">
      <t>タイセン</t>
    </rPh>
    <rPh sb="12" eb="14">
      <t>クミアワ</t>
    </rPh>
    <rPh sb="15" eb="16">
      <t>ヒョウ</t>
    </rPh>
    <phoneticPr fontId="8"/>
  </si>
  <si>
    <t>浮動ペアーとは前・後衛が</t>
    <rPh sb="0" eb="2">
      <t>フドウ</t>
    </rPh>
    <rPh sb="7" eb="8">
      <t>マエ</t>
    </rPh>
    <rPh sb="9" eb="11">
      <t>コウエイ</t>
    </rPh>
    <phoneticPr fontId="8"/>
  </si>
  <si>
    <t>１度パートナーとなった相手とはペアーを組まない、また１度</t>
    <rPh sb="0" eb="2">
      <t>１ド</t>
    </rPh>
    <rPh sb="11" eb="13">
      <t>アイテ</t>
    </rPh>
    <rPh sb="19" eb="20">
      <t>ク</t>
    </rPh>
    <rPh sb="26" eb="28">
      <t>１ド</t>
    </rPh>
    <phoneticPr fontId="8"/>
  </si>
  <si>
    <t>得点が等しい時は年長者を上位とします。</t>
    <rPh sb="0" eb="2">
      <t>トクテン</t>
    </rPh>
    <rPh sb="3" eb="4">
      <t>ヒト</t>
    </rPh>
    <rPh sb="6" eb="7">
      <t>トキ</t>
    </rPh>
    <rPh sb="8" eb="11">
      <t>ネンチョウシャ</t>
    </rPh>
    <rPh sb="12" eb="14">
      <t>ジョウイ</t>
    </rPh>
    <phoneticPr fontId="8"/>
  </si>
  <si>
    <t>（数字は後衛、記号は前衛）</t>
    <rPh sb="1" eb="3">
      <t>スウジ</t>
    </rPh>
    <rPh sb="4" eb="6">
      <t>コウエイ</t>
    </rPh>
    <rPh sb="7" eb="8">
      <t>キ</t>
    </rPh>
    <rPh sb="8" eb="9">
      <t>コゴウ</t>
    </rPh>
    <rPh sb="10" eb="12">
      <t>ゼンエイ</t>
    </rPh>
    <phoneticPr fontId="8"/>
  </si>
  <si>
    <t>３A・５B</t>
    <phoneticPr fontId="8"/>
  </si>
  <si>
    <r>
      <t>1</t>
    </r>
    <r>
      <rPr>
        <sz val="16"/>
        <rFont val="ＭＳ Ｐゴシック"/>
        <family val="3"/>
        <charset val="128"/>
      </rPr>
      <t>E・２C</t>
    </r>
    <phoneticPr fontId="8"/>
  </si>
  <si>
    <t>８D・９B</t>
    <phoneticPr fontId="8"/>
  </si>
  <si>
    <t>得 点 表</t>
    <rPh sb="0" eb="3">
      <t>トクテン</t>
    </rPh>
    <rPh sb="4" eb="5">
      <t>ヒョウ</t>
    </rPh>
    <phoneticPr fontId="8"/>
  </si>
  <si>
    <t>得点</t>
    <rPh sb="0" eb="2">
      <t>トクテン</t>
    </rPh>
    <phoneticPr fontId="8"/>
  </si>
  <si>
    <t>スコア</t>
    <phoneticPr fontId="8"/>
  </si>
  <si>
    <t>4 - 0</t>
    <phoneticPr fontId="8"/>
  </si>
  <si>
    <t>4 - 1</t>
    <phoneticPr fontId="8"/>
  </si>
  <si>
    <t>4 - 2</t>
    <phoneticPr fontId="8"/>
  </si>
  <si>
    <t>4 - 3</t>
    <phoneticPr fontId="8"/>
  </si>
  <si>
    <t>3 - 4</t>
    <phoneticPr fontId="8"/>
  </si>
  <si>
    <t>2 - 4</t>
    <phoneticPr fontId="8"/>
  </si>
  <si>
    <t>1 - 4</t>
    <phoneticPr fontId="8"/>
  </si>
  <si>
    <t>0 - 4</t>
    <phoneticPr fontId="8"/>
  </si>
  <si>
    <t>８点</t>
    <rPh sb="1" eb="2">
      <t>テン</t>
    </rPh>
    <phoneticPr fontId="8"/>
  </si>
  <si>
    <t>７点</t>
    <rPh sb="0" eb="2">
      <t>７テン</t>
    </rPh>
    <phoneticPr fontId="8"/>
  </si>
  <si>
    <t>６点</t>
    <phoneticPr fontId="8"/>
  </si>
  <si>
    <t>５点</t>
    <phoneticPr fontId="8"/>
  </si>
  <si>
    <t>４点</t>
    <phoneticPr fontId="8"/>
  </si>
  <si>
    <t>３点</t>
    <phoneticPr fontId="8"/>
  </si>
  <si>
    <t>２点</t>
    <phoneticPr fontId="8"/>
  </si>
  <si>
    <t>１点</t>
    <phoneticPr fontId="8"/>
  </si>
  <si>
    <t>後衛</t>
    <rPh sb="0" eb="2">
      <t>コウエイ</t>
    </rPh>
    <phoneticPr fontId="8"/>
  </si>
  <si>
    <t>前衛</t>
    <rPh sb="0" eb="2">
      <t>ゼンエイ</t>
    </rPh>
    <phoneticPr fontId="8"/>
  </si>
  <si>
    <t>試合結果</t>
    <rPh sb="0" eb="2">
      <t>シアイ</t>
    </rPh>
    <rPh sb="2" eb="4">
      <t>ケッカ</t>
    </rPh>
    <phoneticPr fontId="8"/>
  </si>
  <si>
    <t>対戦</t>
    <rPh sb="0" eb="2">
      <t>タイセン</t>
    </rPh>
    <phoneticPr fontId="8"/>
  </si>
  <si>
    <t>Ｅ</t>
    <phoneticPr fontId="8"/>
  </si>
  <si>
    <t>Ａ</t>
    <phoneticPr fontId="8"/>
  </si>
  <si>
    <t>Ｂ</t>
    <phoneticPr fontId="8"/>
  </si>
  <si>
    <t>Ｄ</t>
    <phoneticPr fontId="8"/>
  </si>
  <si>
    <t>Ｃ</t>
    <phoneticPr fontId="8"/>
  </si>
  <si>
    <t>Ｆ</t>
    <phoneticPr fontId="8"/>
  </si>
  <si>
    <t>グループ（　　　　　）　　　　　　</t>
    <phoneticPr fontId="8"/>
  </si>
  <si>
    <t>浮動ペア方式による対戦組合せ表</t>
    <rPh sb="0" eb="2">
      <t>フドウ</t>
    </rPh>
    <rPh sb="4" eb="6">
      <t>ホウシキ</t>
    </rPh>
    <rPh sb="9" eb="11">
      <t>タイセン</t>
    </rPh>
    <rPh sb="11" eb="13">
      <t>クミアワ</t>
    </rPh>
    <rPh sb="14" eb="15">
      <t>ヒョウ</t>
    </rPh>
    <phoneticPr fontId="8"/>
  </si>
  <si>
    <t>６J・７H</t>
    <phoneticPr fontId="8"/>
  </si>
  <si>
    <t>８F・10G</t>
    <phoneticPr fontId="8"/>
  </si>
  <si>
    <t>６G・１０I</t>
    <phoneticPr fontId="8"/>
  </si>
  <si>
    <t>７J・９F</t>
    <phoneticPr fontId="8"/>
  </si>
  <si>
    <t>７I・１０H</t>
    <phoneticPr fontId="8"/>
  </si>
  <si>
    <t>８G・９J</t>
    <phoneticPr fontId="8"/>
  </si>
  <si>
    <t>６H・９G</t>
    <phoneticPr fontId="8"/>
  </si>
  <si>
    <t>７F・８I</t>
    <phoneticPr fontId="8"/>
  </si>
  <si>
    <t>９H・１０F</t>
    <phoneticPr fontId="8"/>
  </si>
  <si>
    <t>６I・８J</t>
    <phoneticPr fontId="8"/>
  </si>
  <si>
    <t>上記組合せ表はリーグ戦を行う場合、１回ごとに</t>
    <rPh sb="0" eb="2">
      <t>ジョウキ</t>
    </rPh>
    <rPh sb="2" eb="4">
      <t>クミアワ</t>
    </rPh>
    <rPh sb="5" eb="6">
      <t>ヒョウ</t>
    </rPh>
    <rPh sb="10" eb="11">
      <t>セン</t>
    </rPh>
    <rPh sb="12" eb="13">
      <t>オコナ</t>
    </rPh>
    <rPh sb="14" eb="16">
      <t>バアイ</t>
    </rPh>
    <rPh sb="17" eb="19">
      <t>１カイ</t>
    </rPh>
    <phoneticPr fontId="8"/>
  </si>
  <si>
    <t>定まっていない（固定しない）ペアーを言います。</t>
    <rPh sb="0" eb="1">
      <t>サダ</t>
    </rPh>
    <rPh sb="8" eb="10">
      <t>コテイ</t>
    </rPh>
    <rPh sb="18" eb="19">
      <t>イ</t>
    </rPh>
    <phoneticPr fontId="8"/>
  </si>
  <si>
    <t>ペアーを取り替え、且つ対戦相手を取り替えて、</t>
    <rPh sb="4" eb="7">
      <t>トリカ</t>
    </rPh>
    <rPh sb="9" eb="10">
      <t>カ</t>
    </rPh>
    <rPh sb="11" eb="13">
      <t>タイセン</t>
    </rPh>
    <rPh sb="13" eb="15">
      <t>アイテ</t>
    </rPh>
    <rPh sb="16" eb="19">
      <t>トリカ</t>
    </rPh>
    <phoneticPr fontId="8"/>
  </si>
  <si>
    <t>リーグ戦を行う為に考案したものです。</t>
    <rPh sb="3" eb="4">
      <t>セン</t>
    </rPh>
    <rPh sb="5" eb="6">
      <t>オコナ</t>
    </rPh>
    <rPh sb="7" eb="8">
      <t>タメ</t>
    </rPh>
    <rPh sb="9" eb="11">
      <t>コウアン</t>
    </rPh>
    <phoneticPr fontId="8"/>
  </si>
  <si>
    <t>対戦した相手とは２度と対戦しないよう組合せてあります。</t>
    <rPh sb="0" eb="2">
      <t>タイセン</t>
    </rPh>
    <rPh sb="4" eb="6">
      <t>アイテ</t>
    </rPh>
    <rPh sb="8" eb="10">
      <t>２ド</t>
    </rPh>
    <rPh sb="11" eb="13">
      <t>タイセン</t>
    </rPh>
    <rPh sb="18" eb="20">
      <t>クミアワ</t>
    </rPh>
    <phoneticPr fontId="8"/>
  </si>
  <si>
    <t>前　　　衛　→</t>
  </si>
  <si>
    <t>A</t>
  </si>
  <si>
    <t>B</t>
  </si>
  <si>
    <t>C</t>
  </si>
  <si>
    <t>D</t>
  </si>
  <si>
    <t>E</t>
  </si>
  <si>
    <t>F</t>
  </si>
  <si>
    <t>後衛合計点</t>
  </si>
  <si>
    <t>後衛順位</t>
  </si>
  <si>
    <t>後　衛　→</t>
  </si>
  <si>
    <t>スコア</t>
  </si>
  <si>
    <t>得点</t>
  </si>
  <si>
    <t>④－０</t>
  </si>
  <si>
    <t>④－１</t>
  </si>
  <si>
    <t>④－２</t>
  </si>
  <si>
    <t>④－３</t>
  </si>
  <si>
    <t>③－４</t>
  </si>
  <si>
    <t>②－４</t>
  </si>
  <si>
    <t>➀－４</t>
  </si>
  <si>
    <t>⓪－４</t>
  </si>
  <si>
    <t>前衛合計点</t>
  </si>
  <si>
    <t>前衛順位</t>
  </si>
  <si>
    <t>５ペア用</t>
  </si>
  <si>
    <t>６ペア用</t>
  </si>
  <si>
    <t>７ペア用</t>
  </si>
  <si>
    <t>８ペア用</t>
  </si>
  <si>
    <t>９ペア用</t>
  </si>
  <si>
    <t>10ペア用</t>
  </si>
  <si>
    <t>③－０</t>
  </si>
  <si>
    <t>③－１</t>
  </si>
  <si>
    <t>③－２</t>
  </si>
  <si>
    <t>②－３</t>
  </si>
  <si>
    <t>➀－３</t>
  </si>
  <si>
    <t>⓪－３</t>
  </si>
  <si>
    <t>③</t>
    <phoneticPr fontId="8"/>
  </si>
  <si>
    <t>№</t>
    <phoneticPr fontId="16"/>
  </si>
  <si>
    <t>氏名</t>
    <rPh sb="0" eb="2">
      <t>シメイ</t>
    </rPh>
    <phoneticPr fontId="16"/>
  </si>
  <si>
    <t>備考</t>
    <rPh sb="0" eb="2">
      <t>ビコウ</t>
    </rPh>
    <phoneticPr fontId="16"/>
  </si>
  <si>
    <t>中島　功</t>
    <rPh sb="0" eb="2">
      <t>ナカジマ</t>
    </rPh>
    <rPh sb="3" eb="4">
      <t>イサオ</t>
    </rPh>
    <phoneticPr fontId="16"/>
  </si>
  <si>
    <t>〇</t>
    <phoneticPr fontId="16"/>
  </si>
  <si>
    <t>村田　功</t>
    <rPh sb="0" eb="2">
      <t>ムラタ</t>
    </rPh>
    <rPh sb="3" eb="4">
      <t>イサオ</t>
    </rPh>
    <phoneticPr fontId="16"/>
  </si>
  <si>
    <t>塩田　信行</t>
    <rPh sb="0" eb="2">
      <t>シオタ</t>
    </rPh>
    <rPh sb="3" eb="5">
      <t>ノブユキ</t>
    </rPh>
    <phoneticPr fontId="16"/>
  </si>
  <si>
    <t>村上　正美</t>
    <rPh sb="0" eb="2">
      <t>ムラカミ</t>
    </rPh>
    <rPh sb="3" eb="5">
      <t>マサミ</t>
    </rPh>
    <phoneticPr fontId="16"/>
  </si>
  <si>
    <t>権藤　義弘</t>
    <rPh sb="0" eb="2">
      <t>ゴンドウ</t>
    </rPh>
    <rPh sb="3" eb="5">
      <t>ヨシヒロ</t>
    </rPh>
    <phoneticPr fontId="16"/>
  </si>
  <si>
    <t>〇</t>
  </si>
  <si>
    <t>権藤　理咲</t>
    <rPh sb="0" eb="2">
      <t>ゴンドウ</t>
    </rPh>
    <rPh sb="3" eb="4">
      <t>リ</t>
    </rPh>
    <rPh sb="4" eb="5">
      <t>サキ</t>
    </rPh>
    <phoneticPr fontId="16"/>
  </si>
  <si>
    <t>桑沢　英子</t>
    <rPh sb="0" eb="2">
      <t>クワサワ</t>
    </rPh>
    <rPh sb="3" eb="5">
      <t>ヒデコ</t>
    </rPh>
    <phoneticPr fontId="16"/>
  </si>
  <si>
    <t>村田　真紀子</t>
    <rPh sb="0" eb="2">
      <t>ムラタ</t>
    </rPh>
    <rPh sb="3" eb="6">
      <t>マキコ</t>
    </rPh>
    <phoneticPr fontId="16"/>
  </si>
  <si>
    <t>村上　孝子</t>
    <rPh sb="0" eb="2">
      <t>ムラカミ</t>
    </rPh>
    <rPh sb="3" eb="5">
      <t>タカコ</t>
    </rPh>
    <phoneticPr fontId="16"/>
  </si>
  <si>
    <t>佐川　愛実</t>
    <phoneticPr fontId="16"/>
  </si>
  <si>
    <t>仁井田美穂</t>
    <phoneticPr fontId="16"/>
  </si>
  <si>
    <t>特のり</t>
    <rPh sb="0" eb="1">
      <t>トク</t>
    </rPh>
    <phoneticPr fontId="8"/>
  </si>
  <si>
    <t>かつ丼</t>
    <rPh sb="2" eb="3">
      <t>ドン</t>
    </rPh>
    <phoneticPr fontId="8"/>
  </si>
  <si>
    <t>納会大会参加者</t>
    <rPh sb="0" eb="2">
      <t>ノウカイ</t>
    </rPh>
    <rPh sb="2" eb="4">
      <t>タイカイ</t>
    </rPh>
    <rPh sb="4" eb="7">
      <t>サンカシャ</t>
    </rPh>
    <phoneticPr fontId="16"/>
  </si>
  <si>
    <t>大会</t>
    <rPh sb="0" eb="2">
      <t>タイカイ</t>
    </rPh>
    <phoneticPr fontId="16"/>
  </si>
  <si>
    <t>野崎　精一</t>
    <rPh sb="0" eb="2">
      <t>ノザキ</t>
    </rPh>
    <rPh sb="3" eb="5">
      <t>セイイチ</t>
    </rPh>
    <phoneticPr fontId="8"/>
  </si>
  <si>
    <t>仁平　義孝</t>
    <rPh sb="0" eb="2">
      <t>ニヘイ</t>
    </rPh>
    <rPh sb="3" eb="5">
      <t>ヨシタカ</t>
    </rPh>
    <phoneticPr fontId="16"/>
  </si>
  <si>
    <t>4ペア用</t>
    <phoneticPr fontId="8"/>
  </si>
  <si>
    <r>
      <t>1A</t>
    </r>
    <r>
      <rPr>
        <sz val="16"/>
        <rFont val="ＭＳ Ｐゴシック"/>
        <family val="3"/>
        <charset val="128"/>
      </rPr>
      <t>・2B</t>
    </r>
    <phoneticPr fontId="8"/>
  </si>
  <si>
    <t>1B・3D</t>
    <phoneticPr fontId="8"/>
  </si>
  <si>
    <t>2C・4A</t>
    <phoneticPr fontId="8"/>
  </si>
  <si>
    <t>3C・4D</t>
    <phoneticPr fontId="8"/>
  </si>
  <si>
    <t>1C・4B</t>
    <phoneticPr fontId="8"/>
  </si>
  <si>
    <t>2D・3A</t>
    <phoneticPr fontId="8"/>
  </si>
  <si>
    <t>参加費</t>
    <rPh sb="0" eb="3">
      <t>サンカヒ</t>
    </rPh>
    <phoneticPr fontId="8"/>
  </si>
  <si>
    <t>＠500</t>
    <phoneticPr fontId="8"/>
  </si>
  <si>
    <t>弁当</t>
    <rPh sb="0" eb="2">
      <t>ベントウ</t>
    </rPh>
    <phoneticPr fontId="8"/>
  </si>
  <si>
    <t>残高</t>
    <rPh sb="0" eb="2">
      <t>ザンダカ</t>
    </rPh>
    <phoneticPr fontId="8"/>
  </si>
  <si>
    <t>村田真紀子</t>
    <rPh sb="0" eb="2">
      <t>ムラタ</t>
    </rPh>
    <rPh sb="2" eb="5">
      <t>マキコ</t>
    </rPh>
    <phoneticPr fontId="16"/>
  </si>
  <si>
    <t>長谷部浩行</t>
    <rPh sb="0" eb="5">
      <t>ハセベヒロユキ</t>
    </rPh>
    <phoneticPr fontId="16"/>
  </si>
  <si>
    <t>志賀　　彰</t>
    <rPh sb="0" eb="2">
      <t>シガ</t>
    </rPh>
    <rPh sb="4" eb="5">
      <t>アキラ</t>
    </rPh>
    <phoneticPr fontId="8"/>
  </si>
  <si>
    <t>加賀沢圭佑</t>
    <rPh sb="0" eb="3">
      <t>カガサワ</t>
    </rPh>
    <rPh sb="3" eb="5">
      <t>ケイスケ</t>
    </rPh>
    <phoneticPr fontId="8"/>
  </si>
  <si>
    <t>邊見　太一</t>
    <rPh sb="0" eb="2">
      <t>ヘンミ</t>
    </rPh>
    <rPh sb="3" eb="5">
      <t>タイチ</t>
    </rPh>
    <phoneticPr fontId="8"/>
  </si>
  <si>
    <t>円谷　広和</t>
    <rPh sb="0" eb="2">
      <t>ツムラヤ</t>
    </rPh>
    <rPh sb="3" eb="5">
      <t>ヒロカズ</t>
    </rPh>
    <phoneticPr fontId="16"/>
  </si>
  <si>
    <t>鈴木　正樹</t>
    <rPh sb="0" eb="2">
      <t>スズキ</t>
    </rPh>
    <rPh sb="3" eb="5">
      <t>マサキ</t>
    </rPh>
    <phoneticPr fontId="8"/>
  </si>
  <si>
    <t>鈴木　康介</t>
    <rPh sb="0" eb="2">
      <t>スズキ</t>
    </rPh>
    <rPh sb="3" eb="5">
      <t>コウスケ</t>
    </rPh>
    <phoneticPr fontId="8"/>
  </si>
  <si>
    <t>鈴木　弘樹</t>
    <rPh sb="0" eb="2">
      <t>スズキ</t>
    </rPh>
    <rPh sb="3" eb="5">
      <t>ヒロキ</t>
    </rPh>
    <phoneticPr fontId="8"/>
  </si>
  <si>
    <t>小山　　翼</t>
    <rPh sb="0" eb="2">
      <t>コヤマ</t>
    </rPh>
    <rPh sb="4" eb="5">
      <t>ツバサ</t>
    </rPh>
    <phoneticPr fontId="8"/>
  </si>
  <si>
    <t>松田　　陵</t>
    <rPh sb="0" eb="2">
      <t>マツダ</t>
    </rPh>
    <rPh sb="4" eb="5">
      <t>リョウ</t>
    </rPh>
    <phoneticPr fontId="8"/>
  </si>
  <si>
    <t>吉田　真拓</t>
    <rPh sb="0" eb="2">
      <t>ヨシダ</t>
    </rPh>
    <rPh sb="3" eb="4">
      <t>マ</t>
    </rPh>
    <rPh sb="4" eb="5">
      <t>タク</t>
    </rPh>
    <phoneticPr fontId="8"/>
  </si>
  <si>
    <t>玉川　尚弥</t>
    <rPh sb="0" eb="2">
      <t>タマカワ</t>
    </rPh>
    <rPh sb="3" eb="5">
      <t>ナオヤ</t>
    </rPh>
    <phoneticPr fontId="8"/>
  </si>
  <si>
    <t>佐川　天斗</t>
    <rPh sb="0" eb="2">
      <t>サガワ</t>
    </rPh>
    <rPh sb="3" eb="5">
      <t>タカト</t>
    </rPh>
    <phoneticPr fontId="8"/>
  </si>
  <si>
    <t>×27＝13，500</t>
    <phoneticPr fontId="8"/>
  </si>
  <si>
    <t>Ｇ</t>
    <phoneticPr fontId="8"/>
  </si>
  <si>
    <t>G</t>
  </si>
  <si>
    <t>ハンバーグ</t>
    <phoneticPr fontId="8"/>
  </si>
  <si>
    <t>村田真起子</t>
    <rPh sb="0" eb="2">
      <t>ムラタ</t>
    </rPh>
    <rPh sb="2" eb="5">
      <t>マキコ</t>
    </rPh>
    <phoneticPr fontId="8"/>
  </si>
  <si>
    <t>桑沢　英子</t>
    <rPh sb="0" eb="2">
      <t>クワサワ</t>
    </rPh>
    <rPh sb="3" eb="5">
      <t>ヒデコ</t>
    </rPh>
    <phoneticPr fontId="8"/>
  </si>
  <si>
    <t>塩田　信行</t>
    <rPh sb="0" eb="2">
      <t>シオタ</t>
    </rPh>
    <rPh sb="3" eb="5">
      <t>ノブユキ</t>
    </rPh>
    <phoneticPr fontId="8"/>
  </si>
  <si>
    <t>権藤　義弘</t>
    <rPh sb="0" eb="2">
      <t>ゴンドウ</t>
    </rPh>
    <rPh sb="3" eb="5">
      <t>ヨシヒロ</t>
    </rPh>
    <phoneticPr fontId="8"/>
  </si>
  <si>
    <t>村上　正美</t>
    <rPh sb="0" eb="2">
      <t>ムラカミ</t>
    </rPh>
    <rPh sb="3" eb="5">
      <t>マサミ</t>
    </rPh>
    <phoneticPr fontId="8"/>
  </si>
  <si>
    <t>村上　孝子</t>
    <rPh sb="0" eb="2">
      <t>ムラカミ</t>
    </rPh>
    <rPh sb="3" eb="5">
      <t>タカコ</t>
    </rPh>
    <phoneticPr fontId="8"/>
  </si>
  <si>
    <t>村田　　功</t>
    <rPh sb="0" eb="2">
      <t>ムラタ</t>
    </rPh>
    <rPh sb="4" eb="5">
      <t>イサオ</t>
    </rPh>
    <phoneticPr fontId="8"/>
  </si>
  <si>
    <t>長谷部浩行</t>
    <rPh sb="0" eb="5">
      <t>ハセベヒロユキ</t>
    </rPh>
    <phoneticPr fontId="8"/>
  </si>
  <si>
    <t>円谷　広和</t>
    <rPh sb="0" eb="2">
      <t>ツムラヤ</t>
    </rPh>
    <rPh sb="3" eb="5">
      <t>ヒロカズ</t>
    </rPh>
    <phoneticPr fontId="8"/>
  </si>
  <si>
    <t>松田　陵</t>
    <rPh sb="0" eb="2">
      <t>マツダ</t>
    </rPh>
    <rPh sb="3" eb="4">
      <t>リョウ</t>
    </rPh>
    <phoneticPr fontId="8"/>
  </si>
  <si>
    <t>佐川　愛実</t>
    <rPh sb="0" eb="2">
      <t>サガワ</t>
    </rPh>
    <rPh sb="3" eb="5">
      <t>アイミ</t>
    </rPh>
    <phoneticPr fontId="8"/>
  </si>
  <si>
    <t>末永明日香</t>
    <rPh sb="0" eb="2">
      <t>スエナガ</t>
    </rPh>
    <rPh sb="2" eb="5">
      <t>アスカ</t>
    </rPh>
    <phoneticPr fontId="8"/>
  </si>
  <si>
    <t>仁井田美穂</t>
    <rPh sb="0" eb="5">
      <t>ニイダミホ</t>
    </rPh>
    <phoneticPr fontId="8"/>
  </si>
  <si>
    <t>④</t>
    <phoneticPr fontId="8"/>
  </si>
  <si>
    <t>佐川　愛実</t>
  </si>
  <si>
    <t>仁井田美穂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</si>
</sst>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22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20"/>
      <name val="ＭＳ Ｐ明朝"/>
      <family val="1"/>
      <charset val="128"/>
    </font>
    <font>
      <sz val="16"/>
      <name val="ＭＳ Ｐゴシック"/>
      <family val="3"/>
      <charset val="128"/>
    </font>
    <font>
      <sz val="16"/>
      <name val="ＭＳ Ｐ明朝"/>
      <family val="1"/>
      <charset val="128"/>
    </font>
    <font>
      <sz val="16"/>
      <color indexed="8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24"/>
      <color rgb="FF000000"/>
      <name val="Arial"/>
      <family val="2"/>
    </font>
    <font>
      <sz val="11"/>
      <color rgb="FF000000"/>
      <name val="Arial"/>
      <family val="2"/>
    </font>
    <font>
      <sz val="11"/>
      <name val="ＭＳ Ｐゴシック"/>
      <family val="3"/>
      <charset val="128"/>
    </font>
    <font>
      <sz val="20"/>
      <name val="ＭＳ Ｐゴシック"/>
      <family val="3"/>
      <charset val="128"/>
    </font>
    <font>
      <sz val="20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3">
    <xf numFmtId="0" fontId="0" fillId="0" borderId="0"/>
    <xf numFmtId="0" fontId="7" fillId="0" borderId="0">
      <alignment vertical="center"/>
    </xf>
    <xf numFmtId="38" fontId="19" fillId="0" borderId="0" applyFont="0" applyFill="0" applyBorder="0" applyAlignment="0" applyProtection="0">
      <alignment vertical="center"/>
    </xf>
  </cellStyleXfs>
  <cellXfs count="125">
    <xf numFmtId="0" fontId="0" fillId="0" borderId="0" xfId="0"/>
    <xf numFmtId="0" fontId="9" fillId="0" borderId="0" xfId="0" applyFont="1"/>
    <xf numFmtId="0" fontId="9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0" xfId="0" applyFont="1" applyAlignment="1">
      <alignment vertical="center"/>
    </xf>
    <xf numFmtId="0" fontId="10" fillId="0" borderId="0" xfId="0" applyFont="1"/>
    <xf numFmtId="0" fontId="12" fillId="0" borderId="0" xfId="0" applyFont="1" applyAlignment="1">
      <alignment horizontal="left"/>
    </xf>
    <xf numFmtId="0" fontId="12" fillId="0" borderId="0" xfId="0" applyFont="1"/>
    <xf numFmtId="0" fontId="11" fillId="0" borderId="1" xfId="0" applyFont="1" applyBorder="1"/>
    <xf numFmtId="0" fontId="11" fillId="0" borderId="2" xfId="0" applyFont="1" applyBorder="1"/>
    <xf numFmtId="176" fontId="11" fillId="0" borderId="3" xfId="0" applyNumberFormat="1" applyFont="1" applyBorder="1" applyAlignment="1">
      <alignment horizontal="center" vertical="center"/>
    </xf>
    <xf numFmtId="49" fontId="11" fillId="0" borderId="3" xfId="0" applyNumberFormat="1" applyFont="1" applyBorder="1" applyAlignment="1">
      <alignment horizontal="center" vertical="center"/>
    </xf>
    <xf numFmtId="49" fontId="11" fillId="0" borderId="4" xfId="0" applyNumberFormat="1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0" fillId="0" borderId="9" xfId="0" applyBorder="1"/>
    <xf numFmtId="0" fontId="0" fillId="0" borderId="9" xfId="0" applyBorder="1" applyAlignment="1">
      <alignment horizontal="center"/>
    </xf>
    <xf numFmtId="0" fontId="14" fillId="0" borderId="9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0" xfId="0" applyBorder="1" applyAlignment="1">
      <alignment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vertical="center"/>
    </xf>
    <xf numFmtId="0" fontId="0" fillId="0" borderId="11" xfId="0" applyBorder="1" applyAlignment="1">
      <alignment horizontal="center"/>
    </xf>
    <xf numFmtId="0" fontId="0" fillId="0" borderId="14" xfId="0" applyBorder="1" applyAlignment="1">
      <alignment horizontal="center"/>
    </xf>
    <xf numFmtId="0" fontId="15" fillId="0" borderId="0" xfId="0" applyFont="1" applyAlignment="1">
      <alignment horizontal="left" vertical="center"/>
    </xf>
    <xf numFmtId="0" fontId="14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center" vertical="center"/>
    </xf>
    <xf numFmtId="0" fontId="11" fillId="0" borderId="0" xfId="0" applyFont="1"/>
    <xf numFmtId="176" fontId="11" fillId="0" borderId="0" xfId="0" applyNumberFormat="1" applyFont="1" applyAlignment="1">
      <alignment horizontal="center" vertical="center"/>
    </xf>
    <xf numFmtId="49" fontId="11" fillId="0" borderId="0" xfId="0" applyNumberFormat="1" applyFont="1" applyAlignment="1">
      <alignment horizontal="center" vertical="center"/>
    </xf>
    <xf numFmtId="0" fontId="0" fillId="0" borderId="9" xfId="0" applyBorder="1" applyAlignment="1">
      <alignment vertical="center" textRotation="255"/>
    </xf>
    <xf numFmtId="0" fontId="0" fillId="0" borderId="8" xfId="0" applyBorder="1"/>
    <xf numFmtId="0" fontId="0" fillId="0" borderId="6" xfId="0" applyBorder="1"/>
    <xf numFmtId="0" fontId="0" fillId="0" borderId="23" xfId="0" applyBorder="1"/>
    <xf numFmtId="0" fontId="0" fillId="0" borderId="24" xfId="0" applyBorder="1"/>
    <xf numFmtId="0" fontId="13" fillId="0" borderId="3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7" fillId="0" borderId="0" xfId="1">
      <alignment vertical="center"/>
    </xf>
    <xf numFmtId="0" fontId="7" fillId="0" borderId="9" xfId="1" applyBorder="1" applyAlignment="1">
      <alignment horizontal="center" vertical="center"/>
    </xf>
    <xf numFmtId="0" fontId="7" fillId="0" borderId="9" xfId="1" applyBorder="1">
      <alignment vertical="center"/>
    </xf>
    <xf numFmtId="0" fontId="17" fillId="0" borderId="0" xfId="0" applyFont="1" applyAlignment="1">
      <alignment vertical="center"/>
    </xf>
    <xf numFmtId="0" fontId="18" fillId="0" borderId="0" xfId="0" applyFont="1"/>
    <xf numFmtId="0" fontId="6" fillId="0" borderId="9" xfId="1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/>
    </xf>
    <xf numFmtId="0" fontId="5" fillId="0" borderId="0" xfId="1" applyFont="1">
      <alignment vertical="center"/>
    </xf>
    <xf numFmtId="0" fontId="5" fillId="0" borderId="9" xfId="1" applyFont="1" applyBorder="1">
      <alignment vertical="center"/>
    </xf>
    <xf numFmtId="0" fontId="4" fillId="0" borderId="9" xfId="1" applyFont="1" applyBorder="1" applyAlignment="1">
      <alignment horizontal="center" vertical="center"/>
    </xf>
    <xf numFmtId="0" fontId="4" fillId="0" borderId="0" xfId="1" applyFont="1">
      <alignment vertical="center"/>
    </xf>
    <xf numFmtId="0" fontId="4" fillId="0" borderId="0" xfId="1" quotePrefix="1" applyFont="1" applyAlignment="1">
      <alignment horizontal="right" vertical="center"/>
    </xf>
    <xf numFmtId="38" fontId="7" fillId="0" borderId="0" xfId="2" applyFont="1">
      <alignment vertical="center"/>
    </xf>
    <xf numFmtId="38" fontId="7" fillId="0" borderId="0" xfId="1" applyNumberFormat="1">
      <alignment vertical="center"/>
    </xf>
    <xf numFmtId="0" fontId="4" fillId="0" borderId="0" xfId="1" applyFont="1" applyAlignment="1">
      <alignment horizontal="right" vertical="center"/>
    </xf>
    <xf numFmtId="0" fontId="20" fillId="0" borderId="9" xfId="0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20" fillId="0" borderId="21" xfId="0" applyFont="1" applyBorder="1" applyAlignment="1">
      <alignment horizontal="center" vertical="center"/>
    </xf>
    <xf numFmtId="0" fontId="20" fillId="0" borderId="22" xfId="0" applyFont="1" applyBorder="1" applyAlignment="1">
      <alignment horizontal="center" vertical="center"/>
    </xf>
    <xf numFmtId="0" fontId="20" fillId="0" borderId="18" xfId="0" applyFont="1" applyBorder="1" applyAlignment="1">
      <alignment horizontal="center" vertical="center"/>
    </xf>
    <xf numFmtId="0" fontId="20" fillId="0" borderId="19" xfId="0" applyFont="1" applyBorder="1" applyAlignment="1">
      <alignment horizontal="center" vertical="center"/>
    </xf>
    <xf numFmtId="0" fontId="20" fillId="0" borderId="20" xfId="0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0" fontId="20" fillId="0" borderId="16" xfId="0" applyFont="1" applyBorder="1" applyAlignment="1">
      <alignment horizontal="center" vertical="center"/>
    </xf>
    <xf numFmtId="0" fontId="3" fillId="0" borderId="9" xfId="1" applyFont="1" applyBorder="1">
      <alignment vertical="center"/>
    </xf>
    <xf numFmtId="0" fontId="20" fillId="0" borderId="11" xfId="0" applyFont="1" applyBorder="1" applyAlignment="1">
      <alignment horizontal="center" vertical="center"/>
    </xf>
    <xf numFmtId="0" fontId="2" fillId="0" borderId="9" xfId="1" applyFont="1" applyBorder="1">
      <alignment vertical="center"/>
    </xf>
    <xf numFmtId="0" fontId="2" fillId="0" borderId="0" xfId="1" applyFont="1" applyAlignment="1">
      <alignment horizontal="right" vertical="center"/>
    </xf>
    <xf numFmtId="0" fontId="2" fillId="0" borderId="9" xfId="1" applyFont="1" applyBorder="1" applyAlignment="1">
      <alignment horizontal="center" vertical="center" shrinkToFit="1"/>
    </xf>
    <xf numFmtId="0" fontId="20" fillId="0" borderId="28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20" fillId="0" borderId="29" xfId="0" applyFont="1" applyBorder="1" applyAlignment="1">
      <alignment horizontal="center" vertical="center"/>
    </xf>
    <xf numFmtId="0" fontId="20" fillId="0" borderId="31" xfId="0" applyFont="1" applyBorder="1" applyAlignment="1">
      <alignment horizontal="center" vertical="center"/>
    </xf>
    <xf numFmtId="0" fontId="0" fillId="0" borderId="30" xfId="0" applyBorder="1"/>
    <xf numFmtId="0" fontId="0" fillId="0" borderId="32" xfId="0" applyBorder="1"/>
    <xf numFmtId="0" fontId="0" fillId="0" borderId="33" xfId="0" applyBorder="1"/>
    <xf numFmtId="0" fontId="0" fillId="0" borderId="18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27" xfId="0" applyBorder="1" applyAlignment="1">
      <alignment vertical="center"/>
    </xf>
    <xf numFmtId="0" fontId="0" fillId="0" borderId="0" xfId="0" applyAlignment="1">
      <alignment horizontal="center" shrinkToFit="1"/>
    </xf>
    <xf numFmtId="0" fontId="0" fillId="0" borderId="9" xfId="0" applyBorder="1" applyAlignment="1">
      <alignment horizontal="center" vertical="center" shrinkToFit="1"/>
    </xf>
    <xf numFmtId="0" fontId="0" fillId="0" borderId="9" xfId="0" applyBorder="1" applyAlignment="1">
      <alignment horizontal="center" shrinkToFit="1"/>
    </xf>
    <xf numFmtId="0" fontId="0" fillId="0" borderId="11" xfId="0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14" fontId="7" fillId="0" borderId="0" xfId="1" applyNumberFormat="1">
      <alignment vertical="center"/>
    </xf>
    <xf numFmtId="0" fontId="0" fillId="0" borderId="0" xfId="0" applyAlignment="1">
      <alignment vertical="center"/>
    </xf>
    <xf numFmtId="0" fontId="14" fillId="0" borderId="11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0" fillId="0" borderId="24" xfId="0" applyBorder="1" applyAlignment="1">
      <alignment horizontal="center" vertical="center" textRotation="255"/>
    </xf>
    <xf numFmtId="0" fontId="0" fillId="0" borderId="7" xfId="0" applyBorder="1" applyAlignment="1">
      <alignment horizontal="center" vertical="center" textRotation="255"/>
    </xf>
    <xf numFmtId="0" fontId="0" fillId="0" borderId="26" xfId="0" applyBorder="1" applyAlignment="1">
      <alignment horizontal="center" vertical="center" textRotation="255"/>
    </xf>
    <xf numFmtId="0" fontId="0" fillId="0" borderId="3" xfId="0" applyBorder="1" applyAlignment="1">
      <alignment horizontal="center" vertical="center" textRotation="255"/>
    </xf>
    <xf numFmtId="0" fontId="0" fillId="0" borderId="24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22" xfId="0" applyBorder="1" applyAlignment="1">
      <alignment horizontal="center"/>
    </xf>
    <xf numFmtId="14" fontId="9" fillId="0" borderId="0" xfId="0" applyNumberFormat="1" applyFont="1" applyAlignment="1">
      <alignment horizontal="center"/>
    </xf>
    <xf numFmtId="0" fontId="11" fillId="0" borderId="25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1" fillId="0" borderId="9" xfId="1" applyFont="1" applyBorder="1">
      <alignment vertical="center"/>
    </xf>
  </cellXfs>
  <cellStyles count="3">
    <cellStyle name="桁区切り" xfId="2" builtinId="6"/>
    <cellStyle name="標準" xfId="0" builtinId="0"/>
    <cellStyle name="標準 2" xfId="1" xr:uid="{B390403B-BF7D-4043-B91D-48239621FA3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502664</xdr:colOff>
      <xdr:row>43</xdr:row>
      <xdr:rowOff>57150</xdr:rowOff>
    </xdr:from>
    <xdr:to>
      <xdr:col>8</xdr:col>
      <xdr:colOff>234950</xdr:colOff>
      <xdr:row>64</xdr:row>
      <xdr:rowOff>114300</xdr:rowOff>
    </xdr:to>
    <xdr:pic>
      <xdr:nvPicPr>
        <xdr:cNvPr id="4" name="図 3" descr="ロースかつ丼">
          <a:extLst>
            <a:ext uri="{FF2B5EF4-FFF2-40B4-BE49-F238E27FC236}">
              <a16:creationId xmlns:a16="http://schemas.microsoft.com/office/drawing/2014/main" id="{EEC5F11D-5427-1004-A3F6-E6020CB242E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153" b="8743"/>
        <a:stretch/>
      </xdr:blipFill>
      <xdr:spPr bwMode="auto">
        <a:xfrm>
          <a:off x="502664" y="7372350"/>
          <a:ext cx="4609086" cy="3524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107950</xdr:colOff>
      <xdr:row>3</xdr:row>
      <xdr:rowOff>91970</xdr:rowOff>
    </xdr:from>
    <xdr:to>
      <xdr:col>8</xdr:col>
      <xdr:colOff>158750</xdr:colOff>
      <xdr:row>19</xdr:row>
      <xdr:rowOff>152400</xdr:rowOff>
    </xdr:to>
    <xdr:pic>
      <xdr:nvPicPr>
        <xdr:cNvPr id="3" name="図 2" descr="特のりタル弁当">
          <a:extLst>
            <a:ext uri="{FF2B5EF4-FFF2-40B4-BE49-F238E27FC236}">
              <a16:creationId xmlns:a16="http://schemas.microsoft.com/office/drawing/2014/main" id="{5309E492-E12F-F704-5614-0B06CA9F452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7487" b="23634"/>
        <a:stretch/>
      </xdr:blipFill>
      <xdr:spPr bwMode="auto">
        <a:xfrm>
          <a:off x="107950" y="587270"/>
          <a:ext cx="4927600" cy="27020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396240</xdr:colOff>
      <xdr:row>1</xdr:row>
      <xdr:rowOff>68580</xdr:rowOff>
    </xdr:from>
    <xdr:to>
      <xdr:col>6</xdr:col>
      <xdr:colOff>350520</xdr:colOff>
      <xdr:row>3</xdr:row>
      <xdr:rowOff>121920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BD7989A8-734A-482A-9A99-19DCF971A907}"/>
            </a:ext>
          </a:extLst>
        </xdr:cNvPr>
        <xdr:cNvSpPr txBox="1"/>
      </xdr:nvSpPr>
      <xdr:spPr>
        <a:xfrm>
          <a:off x="1615440" y="236220"/>
          <a:ext cx="2392680" cy="38862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/>
            <a:t>特のりタル弁当  </a:t>
          </a:r>
          <a:r>
            <a:rPr kumimoji="1" lang="en-US" altLang="ja-JP" sz="1600"/>
            <a:t>470</a:t>
          </a:r>
          <a:r>
            <a:rPr kumimoji="1" lang="ja-JP" altLang="en-US" sz="1600"/>
            <a:t>円</a:t>
          </a:r>
        </a:p>
      </xdr:txBody>
    </xdr:sp>
    <xdr:clientData/>
  </xdr:twoCellAnchor>
  <xdr:twoCellAnchor>
    <xdr:from>
      <xdr:col>1</xdr:col>
      <xdr:colOff>120650</xdr:colOff>
      <xdr:row>20</xdr:row>
      <xdr:rowOff>22860</xdr:rowOff>
    </xdr:from>
    <xdr:to>
      <xdr:col>9</xdr:col>
      <xdr:colOff>425450</xdr:colOff>
      <xdr:row>22</xdr:row>
      <xdr:rowOff>68580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ED7B3DF6-64F5-44B1-B134-4DB29DEA64B1}"/>
            </a:ext>
          </a:extLst>
        </xdr:cNvPr>
        <xdr:cNvSpPr txBox="1"/>
      </xdr:nvSpPr>
      <xdr:spPr>
        <a:xfrm>
          <a:off x="730250" y="3324860"/>
          <a:ext cx="5181600" cy="37592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/>
            <a:t>彩・豆腐ハンバーグと野菜の照りだれ弁当  </a:t>
          </a:r>
          <a:r>
            <a:rPr kumimoji="1" lang="en-US" altLang="ja-JP" sz="1600"/>
            <a:t>520</a:t>
          </a:r>
          <a:r>
            <a:rPr kumimoji="1" lang="ja-JP" altLang="en-US" sz="1600"/>
            <a:t>円</a:t>
          </a:r>
        </a:p>
      </xdr:txBody>
    </xdr:sp>
    <xdr:clientData/>
  </xdr:twoCellAnchor>
  <xdr:twoCellAnchor>
    <xdr:from>
      <xdr:col>3</xdr:col>
      <xdr:colOff>0</xdr:colOff>
      <xdr:row>41</xdr:row>
      <xdr:rowOff>22860</xdr:rowOff>
    </xdr:from>
    <xdr:to>
      <xdr:col>7</xdr:col>
      <xdr:colOff>83820</xdr:colOff>
      <xdr:row>43</xdr:row>
      <xdr:rowOff>30480</xdr:rowOff>
    </xdr:to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5DCFFF22-EB82-4069-A0FF-63FDD720AEF9}"/>
            </a:ext>
          </a:extLst>
        </xdr:cNvPr>
        <xdr:cNvSpPr txBox="1"/>
      </xdr:nvSpPr>
      <xdr:spPr>
        <a:xfrm>
          <a:off x="1828800" y="7109460"/>
          <a:ext cx="2522220" cy="3429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/>
            <a:t>ロースかつ丼  </a:t>
          </a:r>
          <a:r>
            <a:rPr kumimoji="1" lang="en-US" altLang="ja-JP" sz="1600"/>
            <a:t>520</a:t>
          </a:r>
          <a:r>
            <a:rPr kumimoji="1" lang="ja-JP" altLang="en-US" sz="1600"/>
            <a:t>円</a:t>
          </a:r>
        </a:p>
      </xdr:txBody>
    </xdr:sp>
    <xdr:clientData/>
  </xdr:twoCellAnchor>
  <xdr:twoCellAnchor editAs="oneCell">
    <xdr:from>
      <xdr:col>0</xdr:col>
      <xdr:colOff>257456</xdr:colOff>
      <xdr:row>22</xdr:row>
      <xdr:rowOff>63500</xdr:rowOff>
    </xdr:from>
    <xdr:to>
      <xdr:col>8</xdr:col>
      <xdr:colOff>25399</xdr:colOff>
      <xdr:row>41</xdr:row>
      <xdr:rowOff>31750</xdr:rowOff>
    </xdr:to>
    <xdr:pic>
      <xdr:nvPicPr>
        <xdr:cNvPr id="5" name="図 4" descr="彩・豆腐ハンバーグと野菜の照りだれ弁当">
          <a:extLst>
            <a:ext uri="{FF2B5EF4-FFF2-40B4-BE49-F238E27FC236}">
              <a16:creationId xmlns:a16="http://schemas.microsoft.com/office/drawing/2014/main" id="{074CF183-0AEB-E92B-4368-7D9E2FF89AF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114" b="10109"/>
        <a:stretch/>
      </xdr:blipFill>
      <xdr:spPr bwMode="auto">
        <a:xfrm>
          <a:off x="257456" y="3695700"/>
          <a:ext cx="4644743" cy="3321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388C8C-4442-4B49-B64A-719FEB140380}">
  <sheetPr codeName="Sheet1"/>
  <dimension ref="A1:G41"/>
  <sheetViews>
    <sheetView topLeftCell="A19" workbookViewId="0">
      <selection activeCell="B22" sqref="B22"/>
    </sheetView>
  </sheetViews>
  <sheetFormatPr defaultColWidth="8.90625" defaultRowHeight="13" x14ac:dyDescent="0.2"/>
  <cols>
    <col min="1" max="1" width="4" style="48" customWidth="1"/>
    <col min="2" max="2" width="15.08984375" style="48" customWidth="1"/>
    <col min="3" max="3" width="14.81640625" style="48" customWidth="1"/>
    <col min="4" max="4" width="15.453125" style="48" customWidth="1"/>
    <col min="5" max="16384" width="8.90625" style="48"/>
  </cols>
  <sheetData>
    <row r="1" spans="1:7" x14ac:dyDescent="0.2">
      <c r="F1" s="98">
        <v>45032</v>
      </c>
      <c r="G1" s="99"/>
    </row>
    <row r="2" spans="1:7" x14ac:dyDescent="0.2">
      <c r="A2" s="55" t="s">
        <v>172</v>
      </c>
    </row>
    <row r="3" spans="1:7" x14ac:dyDescent="0.2">
      <c r="E3" s="48">
        <v>470</v>
      </c>
      <c r="F3" s="48">
        <v>520</v>
      </c>
      <c r="G3" s="48">
        <v>520</v>
      </c>
    </row>
    <row r="4" spans="1:7" ht="20" customHeight="1" x14ac:dyDescent="0.2">
      <c r="A4" s="49" t="s">
        <v>154</v>
      </c>
      <c r="B4" s="49" t="s">
        <v>155</v>
      </c>
      <c r="C4" s="54" t="s">
        <v>173</v>
      </c>
      <c r="D4" s="49" t="s">
        <v>156</v>
      </c>
      <c r="E4" s="53" t="s">
        <v>170</v>
      </c>
      <c r="F4" s="79" t="s">
        <v>204</v>
      </c>
      <c r="G4" s="53" t="s">
        <v>171</v>
      </c>
    </row>
    <row r="5" spans="1:7" ht="20" customHeight="1" x14ac:dyDescent="0.2">
      <c r="A5" s="50"/>
      <c r="B5" s="50" t="s">
        <v>157</v>
      </c>
      <c r="C5" s="49" t="s">
        <v>158</v>
      </c>
      <c r="D5" s="50"/>
      <c r="E5" s="49"/>
      <c r="F5" s="57"/>
      <c r="G5" s="49"/>
    </row>
    <row r="6" spans="1:7" ht="20" customHeight="1" x14ac:dyDescent="0.2">
      <c r="A6" s="50">
        <v>1</v>
      </c>
      <c r="B6" s="50" t="s">
        <v>159</v>
      </c>
      <c r="C6" s="49" t="s">
        <v>158</v>
      </c>
      <c r="D6" s="50"/>
      <c r="E6" s="57"/>
      <c r="F6" s="49"/>
      <c r="G6" s="49"/>
    </row>
    <row r="7" spans="1:7" ht="20" customHeight="1" x14ac:dyDescent="0.2">
      <c r="A7" s="50">
        <v>2</v>
      </c>
      <c r="B7" s="56" t="s">
        <v>174</v>
      </c>
      <c r="C7" s="49" t="s">
        <v>163</v>
      </c>
      <c r="D7" s="50"/>
      <c r="E7" s="49"/>
      <c r="F7" s="49"/>
      <c r="G7" s="57"/>
    </row>
    <row r="8" spans="1:7" ht="20" customHeight="1" x14ac:dyDescent="0.2">
      <c r="A8" s="50">
        <v>3</v>
      </c>
      <c r="B8" s="50" t="s">
        <v>160</v>
      </c>
      <c r="C8" s="49" t="s">
        <v>158</v>
      </c>
      <c r="D8" s="50"/>
      <c r="E8" s="49"/>
      <c r="F8" s="49"/>
      <c r="G8" s="57"/>
    </row>
    <row r="9" spans="1:7" ht="20" customHeight="1" x14ac:dyDescent="0.2">
      <c r="A9" s="50">
        <v>4</v>
      </c>
      <c r="B9" s="75" t="s">
        <v>188</v>
      </c>
      <c r="C9" s="49" t="s">
        <v>158</v>
      </c>
      <c r="D9" s="50"/>
      <c r="E9" s="49"/>
      <c r="F9" s="49"/>
      <c r="G9" s="57"/>
    </row>
    <row r="10" spans="1:7" ht="20" customHeight="1" x14ac:dyDescent="0.2">
      <c r="A10" s="50">
        <v>5</v>
      </c>
      <c r="B10" s="50" t="s">
        <v>161</v>
      </c>
      <c r="C10" s="49" t="s">
        <v>158</v>
      </c>
      <c r="D10" s="50"/>
      <c r="E10" s="49"/>
      <c r="F10" s="49"/>
      <c r="G10" s="57"/>
    </row>
    <row r="11" spans="1:7" ht="20" customHeight="1" x14ac:dyDescent="0.2">
      <c r="A11" s="50">
        <v>6</v>
      </c>
      <c r="B11" s="56" t="s">
        <v>175</v>
      </c>
      <c r="C11" s="49" t="s">
        <v>158</v>
      </c>
      <c r="D11" s="50"/>
      <c r="E11" s="49"/>
      <c r="F11" s="49"/>
      <c r="G11" s="57"/>
    </row>
    <row r="12" spans="1:7" ht="20" customHeight="1" x14ac:dyDescent="0.2">
      <c r="A12" s="50">
        <v>7</v>
      </c>
      <c r="B12" s="77" t="s">
        <v>192</v>
      </c>
      <c r="C12" s="49" t="s">
        <v>163</v>
      </c>
      <c r="D12" s="50"/>
      <c r="E12" s="49"/>
      <c r="F12" s="57"/>
      <c r="G12" s="49"/>
    </row>
    <row r="13" spans="1:7" ht="20" customHeight="1" x14ac:dyDescent="0.2">
      <c r="A13" s="50">
        <v>8</v>
      </c>
      <c r="B13" s="50" t="s">
        <v>162</v>
      </c>
      <c r="C13" s="49" t="s">
        <v>163</v>
      </c>
      <c r="D13" s="50"/>
      <c r="E13" s="49"/>
      <c r="F13" s="57"/>
      <c r="G13" s="49"/>
    </row>
    <row r="14" spans="1:7" ht="20" customHeight="1" x14ac:dyDescent="0.2">
      <c r="A14" s="50"/>
      <c r="B14" s="50"/>
      <c r="C14" s="49"/>
      <c r="D14" s="50"/>
      <c r="E14" s="49"/>
      <c r="F14" s="49"/>
      <c r="G14" s="49"/>
    </row>
    <row r="15" spans="1:7" ht="20" customHeight="1" x14ac:dyDescent="0.2">
      <c r="A15" s="50">
        <v>1</v>
      </c>
      <c r="B15" s="50" t="s">
        <v>164</v>
      </c>
      <c r="C15" s="49" t="s">
        <v>163</v>
      </c>
      <c r="D15" s="50"/>
      <c r="E15" s="49"/>
      <c r="F15" s="57"/>
      <c r="G15" s="49"/>
    </row>
    <row r="16" spans="1:7" ht="20" customHeight="1" x14ac:dyDescent="0.2">
      <c r="A16" s="50">
        <v>2</v>
      </c>
      <c r="B16" s="50" t="s">
        <v>165</v>
      </c>
      <c r="C16" s="49" t="s">
        <v>163</v>
      </c>
      <c r="D16" s="50"/>
      <c r="E16" s="57"/>
      <c r="F16" s="49"/>
      <c r="G16" s="49"/>
    </row>
    <row r="17" spans="1:7" ht="20" customHeight="1" x14ac:dyDescent="0.2">
      <c r="A17" s="50">
        <v>3</v>
      </c>
      <c r="B17" s="50" t="s">
        <v>166</v>
      </c>
      <c r="C17" s="49" t="s">
        <v>163</v>
      </c>
      <c r="D17" s="50"/>
      <c r="E17" s="49"/>
      <c r="F17" s="57"/>
      <c r="G17" s="49"/>
    </row>
    <row r="18" spans="1:7" ht="20" customHeight="1" x14ac:dyDescent="0.2">
      <c r="A18" s="50">
        <v>4</v>
      </c>
      <c r="B18" s="50" t="s">
        <v>167</v>
      </c>
      <c r="C18" s="49" t="s">
        <v>163</v>
      </c>
      <c r="D18" s="50"/>
      <c r="E18" s="49"/>
      <c r="F18" s="57"/>
      <c r="G18" s="49"/>
    </row>
    <row r="19" spans="1:7" ht="20" customHeight="1" x14ac:dyDescent="0.2">
      <c r="A19" s="50"/>
      <c r="B19" s="50"/>
      <c r="C19" s="49"/>
      <c r="D19" s="50"/>
      <c r="E19" s="49"/>
      <c r="F19" s="49"/>
      <c r="G19" s="49"/>
    </row>
    <row r="20" spans="1:7" ht="20" customHeight="1" x14ac:dyDescent="0.2">
      <c r="A20" s="50">
        <v>1</v>
      </c>
      <c r="B20" s="77" t="s">
        <v>193</v>
      </c>
      <c r="C20" s="49" t="s">
        <v>163</v>
      </c>
      <c r="D20" s="50"/>
      <c r="E20" s="57"/>
      <c r="F20" s="49"/>
      <c r="G20" s="49"/>
    </row>
    <row r="21" spans="1:7" ht="20" customHeight="1" x14ac:dyDescent="0.2">
      <c r="A21" s="50">
        <v>2</v>
      </c>
      <c r="B21" s="77" t="s">
        <v>194</v>
      </c>
      <c r="C21" s="49" t="s">
        <v>163</v>
      </c>
      <c r="D21" s="50"/>
      <c r="E21" s="57"/>
      <c r="F21" s="49"/>
      <c r="G21" s="49"/>
    </row>
    <row r="22" spans="1:7" ht="20" customHeight="1" x14ac:dyDescent="0.2">
      <c r="A22" s="50">
        <v>3</v>
      </c>
      <c r="B22" s="77" t="s">
        <v>195</v>
      </c>
      <c r="C22" s="49" t="s">
        <v>163</v>
      </c>
      <c r="D22" s="50"/>
      <c r="E22" s="57"/>
      <c r="F22" s="49"/>
      <c r="G22" s="49"/>
    </row>
    <row r="23" spans="1:7" ht="20" customHeight="1" x14ac:dyDescent="0.2">
      <c r="A23" s="50">
        <v>4</v>
      </c>
      <c r="B23" s="77" t="s">
        <v>196</v>
      </c>
      <c r="C23" s="49" t="s">
        <v>163</v>
      </c>
      <c r="D23" s="50"/>
      <c r="E23" s="57"/>
      <c r="F23" s="49"/>
      <c r="G23" s="49"/>
    </row>
    <row r="24" spans="1:7" ht="20" customHeight="1" x14ac:dyDescent="0.2">
      <c r="A24" s="50">
        <v>5</v>
      </c>
      <c r="B24" s="56" t="s">
        <v>189</v>
      </c>
      <c r="C24" s="49" t="s">
        <v>163</v>
      </c>
      <c r="D24" s="50"/>
      <c r="E24" s="57"/>
      <c r="F24" s="49"/>
      <c r="G24" s="49"/>
    </row>
    <row r="25" spans="1:7" ht="20" customHeight="1" x14ac:dyDescent="0.2">
      <c r="A25" s="50">
        <v>6</v>
      </c>
      <c r="B25" s="77" t="s">
        <v>197</v>
      </c>
      <c r="C25" s="49" t="s">
        <v>163</v>
      </c>
      <c r="D25" s="50"/>
      <c r="E25" s="57"/>
      <c r="F25" s="49"/>
      <c r="G25" s="49"/>
    </row>
    <row r="26" spans="1:7" ht="20" customHeight="1" x14ac:dyDescent="0.2">
      <c r="A26" s="50">
        <v>7</v>
      </c>
      <c r="B26" s="50" t="s">
        <v>190</v>
      </c>
      <c r="C26" s="49" t="s">
        <v>163</v>
      </c>
      <c r="D26" s="50"/>
      <c r="E26" s="57"/>
      <c r="F26" s="49"/>
      <c r="G26" s="49"/>
    </row>
    <row r="27" spans="1:7" ht="20" customHeight="1" x14ac:dyDescent="0.2">
      <c r="A27" s="50">
        <v>8</v>
      </c>
      <c r="B27" s="77" t="s">
        <v>198</v>
      </c>
      <c r="C27" s="49" t="s">
        <v>163</v>
      </c>
      <c r="D27" s="50"/>
      <c r="E27" s="57"/>
      <c r="F27" s="49"/>
      <c r="G27" s="49"/>
    </row>
    <row r="28" spans="1:7" ht="20" customHeight="1" x14ac:dyDescent="0.2">
      <c r="A28" s="50">
        <v>9</v>
      </c>
      <c r="B28" s="77" t="s">
        <v>199</v>
      </c>
      <c r="C28" s="49" t="s">
        <v>163</v>
      </c>
      <c r="D28" s="50"/>
      <c r="E28" s="57"/>
      <c r="F28" s="49"/>
      <c r="G28" s="49"/>
    </row>
    <row r="29" spans="1:7" ht="20" customHeight="1" x14ac:dyDescent="0.2">
      <c r="A29" s="50">
        <v>10</v>
      </c>
      <c r="B29" s="77" t="s">
        <v>200</v>
      </c>
      <c r="C29" s="49" t="s">
        <v>163</v>
      </c>
      <c r="D29" s="50"/>
      <c r="E29" s="57"/>
      <c r="F29" s="49"/>
      <c r="G29" s="49"/>
    </row>
    <row r="30" spans="1:7" ht="20" customHeight="1" x14ac:dyDescent="0.2">
      <c r="A30" s="50">
        <v>11</v>
      </c>
      <c r="B30" s="50" t="s">
        <v>191</v>
      </c>
      <c r="C30" s="49" t="s">
        <v>163</v>
      </c>
      <c r="D30" s="50"/>
      <c r="E30" s="57"/>
      <c r="F30" s="49"/>
      <c r="G30" s="49"/>
    </row>
    <row r="31" spans="1:7" ht="20" customHeight="1" x14ac:dyDescent="0.2">
      <c r="A31" s="50"/>
      <c r="B31" s="50"/>
      <c r="C31" s="49"/>
      <c r="D31" s="50"/>
      <c r="E31" s="57"/>
      <c r="F31" s="49"/>
      <c r="G31" s="49"/>
    </row>
    <row r="32" spans="1:7" ht="20" customHeight="1" x14ac:dyDescent="0.2">
      <c r="A32" s="50">
        <v>1</v>
      </c>
      <c r="B32" s="124" t="s">
        <v>216</v>
      </c>
      <c r="C32" s="49" t="s">
        <v>163</v>
      </c>
      <c r="D32" s="50"/>
      <c r="E32" s="49"/>
      <c r="F32" s="49"/>
      <c r="G32" s="49"/>
    </row>
    <row r="33" spans="1:7" ht="20" customHeight="1" x14ac:dyDescent="0.2">
      <c r="A33" s="50">
        <v>2</v>
      </c>
      <c r="B33" s="50" t="s">
        <v>168</v>
      </c>
      <c r="C33" s="49" t="s">
        <v>163</v>
      </c>
      <c r="D33" s="50"/>
      <c r="E33" s="49"/>
      <c r="F33" s="49"/>
      <c r="G33" s="57"/>
    </row>
    <row r="34" spans="1:7" ht="20" customHeight="1" x14ac:dyDescent="0.2">
      <c r="A34" s="50">
        <v>3</v>
      </c>
      <c r="B34" s="50" t="s">
        <v>169</v>
      </c>
      <c r="C34" s="49" t="s">
        <v>163</v>
      </c>
      <c r="D34" s="50"/>
      <c r="E34" s="49"/>
      <c r="F34" s="49"/>
      <c r="G34" s="57"/>
    </row>
    <row r="35" spans="1:7" ht="20" customHeight="1" x14ac:dyDescent="0.2"/>
    <row r="36" spans="1:7" ht="20" customHeight="1" x14ac:dyDescent="0.2">
      <c r="B36" s="58" t="s">
        <v>183</v>
      </c>
      <c r="C36" s="59" t="s">
        <v>184</v>
      </c>
      <c r="D36" s="78" t="s">
        <v>201</v>
      </c>
      <c r="E36" s="60">
        <f>E3*E35</f>
        <v>0</v>
      </c>
      <c r="F36" s="60">
        <f>F3*F35</f>
        <v>0</v>
      </c>
      <c r="G36" s="60">
        <f>G3*G35</f>
        <v>0</v>
      </c>
    </row>
    <row r="37" spans="1:7" ht="20" customHeight="1" x14ac:dyDescent="0.2">
      <c r="C37" s="62" t="s">
        <v>185</v>
      </c>
      <c r="D37" s="61">
        <f>E36+F36+G36</f>
        <v>0</v>
      </c>
    </row>
    <row r="38" spans="1:7" ht="20" customHeight="1" x14ac:dyDescent="0.2">
      <c r="C38" s="62" t="s">
        <v>186</v>
      </c>
      <c r="D38" s="60">
        <f>13500-D37</f>
        <v>13500</v>
      </c>
    </row>
    <row r="39" spans="1:7" ht="20" customHeight="1" x14ac:dyDescent="0.2"/>
    <row r="40" spans="1:7" ht="20" customHeight="1" x14ac:dyDescent="0.2"/>
    <row r="41" spans="1:7" ht="20" customHeight="1" x14ac:dyDescent="0.2"/>
  </sheetData>
  <mergeCells count="1">
    <mergeCell ref="F1:G1"/>
  </mergeCells>
  <phoneticPr fontId="8"/>
  <pageMargins left="0.7" right="0.7" top="0.75" bottom="0.75" header="0.3" footer="0.3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834C49-27FF-41F6-AC31-C81970F99B66}">
  <dimension ref="A1:P10"/>
  <sheetViews>
    <sheetView tabSelected="1" workbookViewId="0">
      <pane xSplit="1" ySplit="1" topLeftCell="B2" activePane="bottomRight" state="frozen"/>
      <selection activeCell="M9" sqref="M9"/>
      <selection pane="topRight" activeCell="B1" sqref="B1"/>
      <selection pane="bottomLeft" activeCell="A5" sqref="A5"/>
      <selection pane="bottomRight" activeCell="D7" sqref="D7"/>
    </sheetView>
  </sheetViews>
  <sheetFormatPr defaultRowHeight="33" customHeight="1" x14ac:dyDescent="0.2"/>
  <cols>
    <col min="1" max="1" width="5.36328125" customWidth="1"/>
    <col min="2" max="2" width="14" customWidth="1"/>
    <col min="3" max="10" width="7.6328125" customWidth="1"/>
    <col min="11" max="11" width="4.81640625" customWidth="1"/>
    <col min="14" max="14" width="3.6328125" customWidth="1"/>
  </cols>
  <sheetData>
    <row r="1" spans="1:16" ht="33" customHeight="1" x14ac:dyDescent="0.2">
      <c r="A1" s="21"/>
      <c r="B1" s="21" t="s">
        <v>119</v>
      </c>
      <c r="C1" s="24" t="s">
        <v>120</v>
      </c>
      <c r="D1" s="24" t="s">
        <v>121</v>
      </c>
      <c r="E1" s="24" t="s">
        <v>122</v>
      </c>
      <c r="F1" s="24" t="s">
        <v>123</v>
      </c>
      <c r="G1" s="24" t="s">
        <v>124</v>
      </c>
      <c r="H1" s="24" t="s">
        <v>125</v>
      </c>
      <c r="I1" s="106" t="s">
        <v>126</v>
      </c>
      <c r="J1" s="108" t="s">
        <v>127</v>
      </c>
    </row>
    <row r="2" spans="1:16" ht="86.25" customHeight="1" x14ac:dyDescent="0.2">
      <c r="A2" s="38" t="s">
        <v>128</v>
      </c>
      <c r="B2" s="38"/>
      <c r="C2" s="38" t="s">
        <v>205</v>
      </c>
      <c r="D2" s="38" t="s">
        <v>206</v>
      </c>
      <c r="E2" s="38" t="s">
        <v>174</v>
      </c>
      <c r="F2" s="38" t="s">
        <v>175</v>
      </c>
      <c r="G2" s="38" t="s">
        <v>207</v>
      </c>
      <c r="H2" s="38" t="s">
        <v>208</v>
      </c>
      <c r="I2" s="107"/>
      <c r="J2" s="109"/>
      <c r="L2" s="24" t="s">
        <v>129</v>
      </c>
      <c r="M2" s="24" t="s">
        <v>130</v>
      </c>
      <c r="O2" s="24" t="s">
        <v>129</v>
      </c>
      <c r="P2" s="24" t="s">
        <v>130</v>
      </c>
    </row>
    <row r="3" spans="1:16" ht="36" customHeight="1" x14ac:dyDescent="0.2">
      <c r="A3" s="24">
        <v>1</v>
      </c>
      <c r="B3" s="24" t="s">
        <v>209</v>
      </c>
      <c r="C3" s="63">
        <v>6</v>
      </c>
      <c r="D3" s="63">
        <v>6</v>
      </c>
      <c r="E3" s="63">
        <v>1</v>
      </c>
      <c r="F3" s="63"/>
      <c r="G3" s="63"/>
      <c r="H3" s="65">
        <v>2</v>
      </c>
      <c r="I3" s="64">
        <f>SUM(C3:H3)</f>
        <v>15</v>
      </c>
      <c r="J3" s="65">
        <v>3</v>
      </c>
      <c r="L3" s="24" t="s">
        <v>131</v>
      </c>
      <c r="M3" s="24">
        <v>8</v>
      </c>
      <c r="O3" s="24" t="s">
        <v>147</v>
      </c>
      <c r="P3" s="24">
        <v>6</v>
      </c>
    </row>
    <row r="4" spans="1:16" ht="36" customHeight="1" x14ac:dyDescent="0.2">
      <c r="A4" s="24">
        <v>2</v>
      </c>
      <c r="B4" s="24" t="s">
        <v>210</v>
      </c>
      <c r="C4" s="63">
        <v>3</v>
      </c>
      <c r="D4" s="63">
        <v>1</v>
      </c>
      <c r="E4" s="63">
        <v>1</v>
      </c>
      <c r="F4" s="63">
        <v>2</v>
      </c>
      <c r="G4" s="63"/>
      <c r="H4" s="65"/>
      <c r="I4" s="64">
        <f t="shared" ref="I4:I8" si="0">SUM(C4:H4)</f>
        <v>7</v>
      </c>
      <c r="J4" s="65">
        <v>6</v>
      </c>
      <c r="L4" s="24" t="s">
        <v>132</v>
      </c>
      <c r="M4" s="24">
        <v>7</v>
      </c>
      <c r="O4" s="24" t="s">
        <v>148</v>
      </c>
      <c r="P4" s="24">
        <v>5</v>
      </c>
    </row>
    <row r="5" spans="1:16" ht="36" customHeight="1" x14ac:dyDescent="0.2">
      <c r="A5" s="24">
        <v>3</v>
      </c>
      <c r="B5" s="24" t="s">
        <v>211</v>
      </c>
      <c r="C5" s="63"/>
      <c r="D5" s="63">
        <v>2</v>
      </c>
      <c r="E5" s="63">
        <v>4</v>
      </c>
      <c r="F5" s="63">
        <v>6</v>
      </c>
      <c r="G5" s="63">
        <v>5</v>
      </c>
      <c r="H5" s="65"/>
      <c r="I5" s="64">
        <f t="shared" si="0"/>
        <v>17</v>
      </c>
      <c r="J5" s="65">
        <v>2</v>
      </c>
      <c r="L5" s="24" t="s">
        <v>133</v>
      </c>
      <c r="M5" s="24">
        <v>6</v>
      </c>
      <c r="O5" s="24" t="s">
        <v>149</v>
      </c>
      <c r="P5" s="24">
        <v>4</v>
      </c>
    </row>
    <row r="6" spans="1:16" ht="36" customHeight="1" x14ac:dyDescent="0.2">
      <c r="A6" s="24">
        <v>4</v>
      </c>
      <c r="B6" s="24" t="s">
        <v>213</v>
      </c>
      <c r="C6" s="63"/>
      <c r="D6" s="63"/>
      <c r="E6" s="63">
        <v>6</v>
      </c>
      <c r="F6" s="63">
        <v>1</v>
      </c>
      <c r="G6" s="63">
        <v>3</v>
      </c>
      <c r="H6" s="65">
        <v>4</v>
      </c>
      <c r="I6" s="64">
        <f t="shared" si="0"/>
        <v>14</v>
      </c>
      <c r="J6" s="65">
        <v>4</v>
      </c>
      <c r="L6" s="24" t="s">
        <v>134</v>
      </c>
      <c r="M6" s="24">
        <v>5</v>
      </c>
      <c r="O6" s="24" t="s">
        <v>150</v>
      </c>
      <c r="P6" s="24">
        <v>3</v>
      </c>
    </row>
    <row r="7" spans="1:16" ht="36" customHeight="1" x14ac:dyDescent="0.2">
      <c r="A7" s="24">
        <v>5</v>
      </c>
      <c r="B7" s="24" t="s">
        <v>164</v>
      </c>
      <c r="C7" s="63">
        <v>5</v>
      </c>
      <c r="D7" s="63"/>
      <c r="E7" s="63"/>
      <c r="F7" s="63">
        <v>6</v>
      </c>
      <c r="G7" s="63">
        <v>5</v>
      </c>
      <c r="H7" s="65">
        <v>6</v>
      </c>
      <c r="I7" s="64">
        <f t="shared" si="0"/>
        <v>22</v>
      </c>
      <c r="J7" s="65">
        <v>1</v>
      </c>
      <c r="L7" s="24" t="s">
        <v>135</v>
      </c>
      <c r="M7" s="24">
        <v>4</v>
      </c>
      <c r="O7" s="24" t="s">
        <v>151</v>
      </c>
      <c r="P7" s="24">
        <v>2</v>
      </c>
    </row>
    <row r="8" spans="1:16" ht="36" customHeight="1" thickBot="1" x14ac:dyDescent="0.25">
      <c r="A8" s="24">
        <v>6</v>
      </c>
      <c r="B8" s="24" t="s">
        <v>212</v>
      </c>
      <c r="C8" s="68">
        <v>2</v>
      </c>
      <c r="D8" s="68">
        <v>1</v>
      </c>
      <c r="E8" s="68"/>
      <c r="F8" s="68"/>
      <c r="G8" s="68">
        <v>5</v>
      </c>
      <c r="H8" s="66">
        <v>1</v>
      </c>
      <c r="I8" s="64">
        <f t="shared" si="0"/>
        <v>9</v>
      </c>
      <c r="J8" s="65">
        <v>5</v>
      </c>
      <c r="L8" s="24" t="s">
        <v>136</v>
      </c>
      <c r="M8" s="24">
        <v>3</v>
      </c>
      <c r="O8" s="24" t="s">
        <v>152</v>
      </c>
      <c r="P8" s="24">
        <v>1</v>
      </c>
    </row>
    <row r="9" spans="1:16" ht="36" customHeight="1" x14ac:dyDescent="0.2">
      <c r="A9" s="110" t="s">
        <v>139</v>
      </c>
      <c r="B9" s="111"/>
      <c r="C9" s="67">
        <f>SUM(C3:C8)</f>
        <v>16</v>
      </c>
      <c r="D9" s="67">
        <f t="shared" ref="D9:H9" si="1">SUM(D3:D8)</f>
        <v>10</v>
      </c>
      <c r="E9" s="67">
        <f t="shared" si="1"/>
        <v>12</v>
      </c>
      <c r="F9" s="67">
        <f t="shared" si="1"/>
        <v>15</v>
      </c>
      <c r="G9" s="67">
        <f t="shared" si="1"/>
        <v>18</v>
      </c>
      <c r="H9" s="67">
        <f t="shared" si="1"/>
        <v>13</v>
      </c>
      <c r="I9" s="42"/>
      <c r="J9" s="41"/>
      <c r="L9" s="24" t="s">
        <v>137</v>
      </c>
      <c r="M9" s="24">
        <v>2</v>
      </c>
    </row>
    <row r="10" spans="1:16" ht="36" customHeight="1" thickBot="1" x14ac:dyDescent="0.25">
      <c r="A10" s="112" t="s">
        <v>140</v>
      </c>
      <c r="B10" s="113"/>
      <c r="C10" s="68">
        <v>2</v>
      </c>
      <c r="D10" s="68">
        <v>6</v>
      </c>
      <c r="E10" s="68">
        <v>5</v>
      </c>
      <c r="F10" s="68">
        <v>3</v>
      </c>
      <c r="G10" s="68">
        <v>1</v>
      </c>
      <c r="H10" s="68">
        <v>4</v>
      </c>
      <c r="I10" s="39"/>
      <c r="J10" s="40"/>
      <c r="L10" s="24" t="s">
        <v>138</v>
      </c>
      <c r="M10" s="24">
        <v>1</v>
      </c>
    </row>
  </sheetData>
  <mergeCells count="4">
    <mergeCell ref="I1:I2"/>
    <mergeCell ref="J1:J2"/>
    <mergeCell ref="A9:B9"/>
    <mergeCell ref="A10:B10"/>
  </mergeCells>
  <phoneticPr fontId="8"/>
  <pageMargins left="0.25" right="0.25" top="0.75" bottom="0.75" header="0.3" footer="0.3"/>
  <pageSetup paperSize="9" orientation="landscape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6F1E53-2BBA-42CB-9817-5121B40404FD}">
  <dimension ref="A1:M27"/>
  <sheetViews>
    <sheetView workbookViewId="0">
      <selection activeCell="E4" sqref="E4:K5"/>
    </sheetView>
  </sheetViews>
  <sheetFormatPr defaultRowHeight="13" x14ac:dyDescent="0.2"/>
  <cols>
    <col min="1" max="1" width="9" style="25" customWidth="1"/>
    <col min="2" max="2" width="0.81640625" style="25" customWidth="1"/>
    <col min="3" max="4" width="10.08984375" style="93" customWidth="1"/>
    <col min="5" max="5" width="5.54296875" style="25" customWidth="1"/>
    <col min="6" max="6" width="8.7265625" style="25"/>
    <col min="7" max="7" width="1.08984375" customWidth="1"/>
    <col min="8" max="8" width="5.81640625" customWidth="1"/>
    <col min="9" max="9" width="1.08984375" customWidth="1"/>
    <col min="10" max="10" width="8.7265625" style="25"/>
    <col min="11" max="11" width="5.54296875" style="25" customWidth="1"/>
    <col min="12" max="13" width="10.08984375" style="93" customWidth="1"/>
  </cols>
  <sheetData>
    <row r="1" spans="1:13" ht="33.75" customHeight="1" x14ac:dyDescent="0.2">
      <c r="A1" s="32" t="s">
        <v>102</v>
      </c>
      <c r="E1" s="31" t="s">
        <v>103</v>
      </c>
    </row>
    <row r="2" spans="1:13" ht="18" customHeight="1" x14ac:dyDescent="0.2">
      <c r="A2" s="23" t="s">
        <v>142</v>
      </c>
      <c r="B2" s="24"/>
      <c r="C2" s="94" t="s">
        <v>92</v>
      </c>
      <c r="D2" s="94" t="s">
        <v>93</v>
      </c>
      <c r="E2" s="24" t="s">
        <v>74</v>
      </c>
      <c r="F2" s="24" t="s">
        <v>94</v>
      </c>
      <c r="G2" s="26"/>
      <c r="H2" s="27" t="s">
        <v>95</v>
      </c>
      <c r="I2" s="28"/>
      <c r="J2" s="24" t="s">
        <v>94</v>
      </c>
      <c r="K2" s="24" t="s">
        <v>74</v>
      </c>
      <c r="L2" s="94" t="s">
        <v>92</v>
      </c>
      <c r="M2" s="94" t="s">
        <v>93</v>
      </c>
    </row>
    <row r="3" spans="1:13" ht="3" customHeight="1" x14ac:dyDescent="0.2">
      <c r="A3" s="22"/>
      <c r="B3" s="22"/>
      <c r="C3" s="95"/>
      <c r="D3" s="95"/>
      <c r="E3" s="22"/>
      <c r="F3" s="22"/>
      <c r="G3" s="21"/>
      <c r="H3" s="21"/>
      <c r="I3" s="21"/>
      <c r="J3" s="22"/>
      <c r="K3" s="22"/>
      <c r="L3" s="95"/>
      <c r="M3" s="95"/>
    </row>
    <row r="4" spans="1:13" ht="21" customHeight="1" thickBot="1" x14ac:dyDescent="0.25">
      <c r="A4" s="100">
        <v>1</v>
      </c>
      <c r="B4" s="29"/>
      <c r="C4" s="96">
        <v>1</v>
      </c>
      <c r="D4" s="96" t="s">
        <v>97</v>
      </c>
      <c r="E4" s="102">
        <v>6</v>
      </c>
      <c r="F4" s="104" t="s">
        <v>153</v>
      </c>
      <c r="G4" s="69"/>
      <c r="H4" s="70"/>
      <c r="I4" s="71"/>
      <c r="J4" s="104">
        <v>0</v>
      </c>
      <c r="K4" s="102">
        <v>1</v>
      </c>
      <c r="L4" s="96">
        <v>2</v>
      </c>
      <c r="M4" s="96" t="s">
        <v>100</v>
      </c>
    </row>
    <row r="5" spans="1:13" ht="21" customHeight="1" thickTop="1" x14ac:dyDescent="0.2">
      <c r="A5" s="101"/>
      <c r="B5" s="30"/>
      <c r="C5" s="97" t="s">
        <v>161</v>
      </c>
      <c r="D5" s="97" t="s">
        <v>187</v>
      </c>
      <c r="E5" s="103"/>
      <c r="F5" s="105"/>
      <c r="G5" s="72"/>
      <c r="H5" s="73"/>
      <c r="I5" s="74"/>
      <c r="J5" s="105"/>
      <c r="K5" s="103"/>
      <c r="L5" s="97" t="s">
        <v>167</v>
      </c>
      <c r="M5" s="97" t="s">
        <v>174</v>
      </c>
    </row>
    <row r="6" spans="1:13" ht="21" customHeight="1" thickBot="1" x14ac:dyDescent="0.25">
      <c r="A6" s="100">
        <v>2</v>
      </c>
      <c r="B6" s="29"/>
      <c r="C6" s="96">
        <v>4</v>
      </c>
      <c r="D6" s="96" t="s">
        <v>99</v>
      </c>
      <c r="E6" s="102">
        <v>1</v>
      </c>
      <c r="F6" s="104">
        <v>0</v>
      </c>
      <c r="G6" s="69"/>
      <c r="H6" s="70"/>
      <c r="I6" s="71"/>
      <c r="J6" s="104" t="s">
        <v>153</v>
      </c>
      <c r="K6" s="102">
        <v>6</v>
      </c>
      <c r="L6" s="96">
        <v>5</v>
      </c>
      <c r="M6" s="96" t="s">
        <v>101</v>
      </c>
    </row>
    <row r="7" spans="1:13" ht="21" customHeight="1" thickTop="1" x14ac:dyDescent="0.2">
      <c r="A7" s="101"/>
      <c r="B7" s="30"/>
      <c r="C7" s="97" t="s">
        <v>213</v>
      </c>
      <c r="D7" s="97" t="s">
        <v>175</v>
      </c>
      <c r="E7" s="103"/>
      <c r="F7" s="105"/>
      <c r="G7" s="72"/>
      <c r="H7" s="73"/>
      <c r="I7" s="74"/>
      <c r="J7" s="105"/>
      <c r="K7" s="103"/>
      <c r="L7" s="97" t="s">
        <v>164</v>
      </c>
      <c r="M7" s="97" t="s">
        <v>162</v>
      </c>
    </row>
    <row r="8" spans="1:13" ht="21" customHeight="1" thickBot="1" x14ac:dyDescent="0.25">
      <c r="A8" s="100">
        <v>3</v>
      </c>
      <c r="B8" s="29"/>
      <c r="C8" s="96">
        <v>2</v>
      </c>
      <c r="D8" s="96" t="s">
        <v>98</v>
      </c>
      <c r="E8" s="102">
        <v>1</v>
      </c>
      <c r="F8" s="104">
        <v>0</v>
      </c>
      <c r="G8" s="69"/>
      <c r="H8" s="70"/>
      <c r="I8" s="71"/>
      <c r="J8" s="104" t="s">
        <v>153</v>
      </c>
      <c r="K8" s="102">
        <v>6</v>
      </c>
      <c r="L8" s="96">
        <v>3</v>
      </c>
      <c r="M8" s="96" t="s">
        <v>99</v>
      </c>
    </row>
    <row r="9" spans="1:13" ht="21" customHeight="1" thickTop="1" x14ac:dyDescent="0.2">
      <c r="A9" s="101"/>
      <c r="B9" s="30"/>
      <c r="C9" s="97" t="s">
        <v>167</v>
      </c>
      <c r="D9" s="97" t="s">
        <v>165</v>
      </c>
      <c r="E9" s="103"/>
      <c r="F9" s="105"/>
      <c r="G9" s="72"/>
      <c r="H9" s="73"/>
      <c r="I9" s="74"/>
      <c r="J9" s="105"/>
      <c r="K9" s="103"/>
      <c r="L9" s="97" t="s">
        <v>159</v>
      </c>
      <c r="M9" s="97" t="s">
        <v>175</v>
      </c>
    </row>
    <row r="10" spans="1:13" ht="21" customHeight="1" thickBot="1" x14ac:dyDescent="0.25">
      <c r="A10" s="100">
        <v>4</v>
      </c>
      <c r="B10" s="29"/>
      <c r="C10" s="96">
        <v>5</v>
      </c>
      <c r="D10" s="96" t="s">
        <v>96</v>
      </c>
      <c r="E10" s="102">
        <v>5</v>
      </c>
      <c r="F10" s="104" t="s">
        <v>153</v>
      </c>
      <c r="G10" s="69"/>
      <c r="H10" s="70"/>
      <c r="I10" s="71"/>
      <c r="J10" s="104">
        <v>1</v>
      </c>
      <c r="K10" s="102">
        <v>2</v>
      </c>
      <c r="L10" s="96">
        <v>6</v>
      </c>
      <c r="M10" s="96" t="s">
        <v>97</v>
      </c>
    </row>
    <row r="11" spans="1:13" ht="21" customHeight="1" thickTop="1" x14ac:dyDescent="0.2">
      <c r="A11" s="101"/>
      <c r="B11" s="30"/>
      <c r="C11" s="97" t="s">
        <v>164</v>
      </c>
      <c r="D11" s="97" t="s">
        <v>160</v>
      </c>
      <c r="E11" s="103"/>
      <c r="F11" s="105"/>
      <c r="G11" s="72"/>
      <c r="H11" s="73"/>
      <c r="I11" s="74"/>
      <c r="J11" s="105"/>
      <c r="K11" s="103"/>
      <c r="L11" s="97" t="s">
        <v>212</v>
      </c>
      <c r="M11" s="97" t="s">
        <v>187</v>
      </c>
    </row>
    <row r="12" spans="1:13" ht="21" customHeight="1" thickBot="1" x14ac:dyDescent="0.25">
      <c r="A12" s="100">
        <v>5</v>
      </c>
      <c r="B12" s="29"/>
      <c r="C12" s="96">
        <v>1</v>
      </c>
      <c r="D12" s="96" t="s">
        <v>98</v>
      </c>
      <c r="E12" s="102">
        <v>6</v>
      </c>
      <c r="F12" s="104" t="s">
        <v>153</v>
      </c>
      <c r="G12" s="69"/>
      <c r="H12" s="70"/>
      <c r="I12" s="71"/>
      <c r="J12" s="104">
        <v>0</v>
      </c>
      <c r="K12" s="102">
        <v>1</v>
      </c>
      <c r="L12" s="96">
        <v>6</v>
      </c>
      <c r="M12" s="96" t="s">
        <v>101</v>
      </c>
    </row>
    <row r="13" spans="1:13" ht="21" customHeight="1" thickTop="1" x14ac:dyDescent="0.2">
      <c r="A13" s="101"/>
      <c r="B13" s="30"/>
      <c r="C13" s="97" t="s">
        <v>161</v>
      </c>
      <c r="D13" s="97" t="s">
        <v>165</v>
      </c>
      <c r="E13" s="103"/>
      <c r="F13" s="105"/>
      <c r="G13" s="72"/>
      <c r="H13" s="73"/>
      <c r="I13" s="74"/>
      <c r="J13" s="105"/>
      <c r="K13" s="103"/>
      <c r="L13" s="97" t="s">
        <v>212</v>
      </c>
      <c r="M13" s="97" t="s">
        <v>162</v>
      </c>
    </row>
    <row r="14" spans="1:13" ht="21" customHeight="1" thickBot="1" x14ac:dyDescent="0.25">
      <c r="A14" s="100">
        <v>6</v>
      </c>
      <c r="B14" s="29"/>
      <c r="C14" s="96">
        <v>3</v>
      </c>
      <c r="D14" s="96" t="s">
        <v>100</v>
      </c>
      <c r="E14" s="102">
        <v>4</v>
      </c>
      <c r="F14" s="104" t="s">
        <v>153</v>
      </c>
      <c r="G14" s="87"/>
      <c r="H14" s="88"/>
      <c r="I14" s="89"/>
      <c r="J14" s="104">
        <v>2</v>
      </c>
      <c r="K14" s="102">
        <v>3</v>
      </c>
      <c r="L14" s="96">
        <v>4</v>
      </c>
      <c r="M14" s="96" t="s">
        <v>96</v>
      </c>
    </row>
    <row r="15" spans="1:13" ht="21" customHeight="1" thickTop="1" x14ac:dyDescent="0.2">
      <c r="A15" s="101"/>
      <c r="B15" s="30"/>
      <c r="C15" s="97" t="s">
        <v>159</v>
      </c>
      <c r="D15" s="97" t="s">
        <v>174</v>
      </c>
      <c r="E15" s="103"/>
      <c r="F15" s="105"/>
      <c r="G15" s="90"/>
      <c r="H15" s="92"/>
      <c r="I15" s="91"/>
      <c r="J15" s="105"/>
      <c r="K15" s="103"/>
      <c r="L15" s="97" t="s">
        <v>213</v>
      </c>
      <c r="M15" s="97" t="s">
        <v>160</v>
      </c>
    </row>
    <row r="16" spans="1:13" ht="21" customHeight="1" thickBot="1" x14ac:dyDescent="0.25">
      <c r="A16" s="100">
        <v>7</v>
      </c>
      <c r="B16" s="29"/>
      <c r="C16" s="96">
        <v>2</v>
      </c>
      <c r="D16" s="96" t="s">
        <v>99</v>
      </c>
      <c r="E16" s="102">
        <v>2</v>
      </c>
      <c r="F16" s="104">
        <v>1</v>
      </c>
      <c r="G16" s="69"/>
      <c r="H16" s="70"/>
      <c r="I16" s="71"/>
      <c r="J16" s="104" t="s">
        <v>153</v>
      </c>
      <c r="K16" s="102">
        <v>5</v>
      </c>
      <c r="L16" s="96">
        <v>6</v>
      </c>
      <c r="M16" s="96" t="s">
        <v>96</v>
      </c>
    </row>
    <row r="17" spans="1:13" ht="21" customHeight="1" thickTop="1" x14ac:dyDescent="0.2">
      <c r="A17" s="101"/>
      <c r="B17" s="30"/>
      <c r="C17" s="97" t="s">
        <v>167</v>
      </c>
      <c r="D17" s="97" t="s">
        <v>175</v>
      </c>
      <c r="E17" s="103"/>
      <c r="F17" s="105"/>
      <c r="G17" s="72"/>
      <c r="H17" s="73"/>
      <c r="I17" s="74"/>
      <c r="J17" s="105"/>
      <c r="K17" s="103"/>
      <c r="L17" s="97" t="s">
        <v>212</v>
      </c>
      <c r="M17" s="97" t="s">
        <v>160</v>
      </c>
    </row>
    <row r="18" spans="1:13" ht="21" customHeight="1" thickBot="1" x14ac:dyDescent="0.25">
      <c r="A18" s="100">
        <v>8</v>
      </c>
      <c r="B18" s="29"/>
      <c r="C18" s="96">
        <v>3</v>
      </c>
      <c r="D18" s="96" t="s">
        <v>98</v>
      </c>
      <c r="E18" s="102">
        <v>2</v>
      </c>
      <c r="F18" s="104">
        <v>1</v>
      </c>
      <c r="G18" s="69"/>
      <c r="H18" s="70"/>
      <c r="I18" s="71"/>
      <c r="J18" s="104" t="s">
        <v>153</v>
      </c>
      <c r="K18" s="102">
        <v>5</v>
      </c>
      <c r="L18" s="96">
        <v>5</v>
      </c>
      <c r="M18" s="96" t="s">
        <v>97</v>
      </c>
    </row>
    <row r="19" spans="1:13" ht="21" customHeight="1" thickTop="1" x14ac:dyDescent="0.2">
      <c r="A19" s="101"/>
      <c r="B19" s="30"/>
      <c r="C19" s="97" t="s">
        <v>159</v>
      </c>
      <c r="D19" s="97" t="s">
        <v>165</v>
      </c>
      <c r="E19" s="103"/>
      <c r="F19" s="105"/>
      <c r="G19" s="72"/>
      <c r="H19" s="73"/>
      <c r="I19" s="74"/>
      <c r="J19" s="105"/>
      <c r="K19" s="103"/>
      <c r="L19" s="97" t="s">
        <v>164</v>
      </c>
      <c r="M19" s="97" t="s">
        <v>187</v>
      </c>
    </row>
    <row r="20" spans="1:13" ht="21" customHeight="1" thickBot="1" x14ac:dyDescent="0.25">
      <c r="A20" s="100">
        <v>9</v>
      </c>
      <c r="B20" s="29"/>
      <c r="C20" s="96">
        <v>1</v>
      </c>
      <c r="D20" s="96" t="s">
        <v>100</v>
      </c>
      <c r="E20" s="102">
        <v>1</v>
      </c>
      <c r="F20" s="104">
        <v>0</v>
      </c>
      <c r="G20" s="69"/>
      <c r="H20" s="70"/>
      <c r="I20" s="71"/>
      <c r="J20" s="104" t="s">
        <v>153</v>
      </c>
      <c r="K20" s="102">
        <v>6</v>
      </c>
      <c r="L20" s="96">
        <v>5</v>
      </c>
      <c r="M20" s="96" t="s">
        <v>99</v>
      </c>
    </row>
    <row r="21" spans="1:13" ht="21" customHeight="1" thickTop="1" x14ac:dyDescent="0.2">
      <c r="A21" s="101"/>
      <c r="B21" s="30"/>
      <c r="C21" s="97" t="s">
        <v>161</v>
      </c>
      <c r="D21" s="97" t="s">
        <v>174</v>
      </c>
      <c r="E21" s="103"/>
      <c r="F21" s="105"/>
      <c r="G21" s="72"/>
      <c r="H21" s="73"/>
      <c r="I21" s="74"/>
      <c r="J21" s="105"/>
      <c r="K21" s="103"/>
      <c r="L21" s="97" t="s">
        <v>164</v>
      </c>
      <c r="M21" s="97" t="s">
        <v>175</v>
      </c>
    </row>
    <row r="22" spans="1:13" ht="21" customHeight="1" thickBot="1" x14ac:dyDescent="0.25">
      <c r="A22" s="100">
        <v>10</v>
      </c>
      <c r="B22" s="29"/>
      <c r="C22" s="96">
        <v>2</v>
      </c>
      <c r="D22" s="96" t="s">
        <v>97</v>
      </c>
      <c r="E22" s="102">
        <v>3</v>
      </c>
      <c r="F22" s="104">
        <v>2</v>
      </c>
      <c r="G22" s="69"/>
      <c r="H22" s="70"/>
      <c r="I22" s="71"/>
      <c r="J22" s="104" t="s">
        <v>153</v>
      </c>
      <c r="K22" s="102">
        <v>4</v>
      </c>
      <c r="L22" s="96">
        <v>4</v>
      </c>
      <c r="M22" s="96" t="s">
        <v>101</v>
      </c>
    </row>
    <row r="23" spans="1:13" ht="21" customHeight="1" thickTop="1" x14ac:dyDescent="0.2">
      <c r="A23" s="101"/>
      <c r="B23" s="30"/>
      <c r="C23" s="97" t="s">
        <v>167</v>
      </c>
      <c r="D23" s="97" t="s">
        <v>187</v>
      </c>
      <c r="E23" s="103"/>
      <c r="F23" s="105"/>
      <c r="G23" s="72"/>
      <c r="H23" s="73"/>
      <c r="I23" s="74"/>
      <c r="J23" s="105"/>
      <c r="K23" s="103"/>
      <c r="L23" s="97" t="s">
        <v>213</v>
      </c>
      <c r="M23" s="97" t="s">
        <v>162</v>
      </c>
    </row>
    <row r="24" spans="1:13" ht="21" customHeight="1" thickBot="1" x14ac:dyDescent="0.25">
      <c r="A24" s="100">
        <v>11</v>
      </c>
      <c r="B24" s="29"/>
      <c r="C24" s="96">
        <v>4</v>
      </c>
      <c r="D24" s="96" t="s">
        <v>100</v>
      </c>
      <c r="E24" s="102">
        <v>6</v>
      </c>
      <c r="F24" s="104" t="s">
        <v>153</v>
      </c>
      <c r="G24" s="69"/>
      <c r="H24" s="70"/>
      <c r="I24" s="71"/>
      <c r="J24" s="104">
        <v>0</v>
      </c>
      <c r="K24" s="102">
        <v>1</v>
      </c>
      <c r="L24" s="96">
        <v>6</v>
      </c>
      <c r="M24" s="96" t="s">
        <v>98</v>
      </c>
    </row>
    <row r="25" spans="1:13" ht="21" customHeight="1" thickTop="1" x14ac:dyDescent="0.2">
      <c r="A25" s="101"/>
      <c r="B25" s="30"/>
      <c r="C25" s="97" t="s">
        <v>213</v>
      </c>
      <c r="D25" s="97" t="s">
        <v>174</v>
      </c>
      <c r="E25" s="103"/>
      <c r="F25" s="105"/>
      <c r="G25" s="72"/>
      <c r="H25" s="73"/>
      <c r="I25" s="74"/>
      <c r="J25" s="105"/>
      <c r="K25" s="103"/>
      <c r="L25" s="97" t="s">
        <v>212</v>
      </c>
      <c r="M25" s="97" t="s">
        <v>165</v>
      </c>
    </row>
    <row r="26" spans="1:13" ht="21" customHeight="1" thickBot="1" x14ac:dyDescent="0.25">
      <c r="A26" s="100">
        <v>12</v>
      </c>
      <c r="B26" s="29"/>
      <c r="C26" s="96">
        <v>1</v>
      </c>
      <c r="D26" s="96" t="s">
        <v>101</v>
      </c>
      <c r="E26" s="102">
        <v>2</v>
      </c>
      <c r="F26" s="104">
        <v>1</v>
      </c>
      <c r="G26" s="69"/>
      <c r="H26" s="70"/>
      <c r="I26" s="71"/>
      <c r="J26" s="104" t="s">
        <v>153</v>
      </c>
      <c r="K26" s="102">
        <v>5</v>
      </c>
      <c r="L26" s="96">
        <v>3</v>
      </c>
      <c r="M26" s="96" t="s">
        <v>96</v>
      </c>
    </row>
    <row r="27" spans="1:13" ht="21" customHeight="1" thickTop="1" x14ac:dyDescent="0.2">
      <c r="A27" s="101"/>
      <c r="B27" s="30"/>
      <c r="C27" s="97" t="s">
        <v>161</v>
      </c>
      <c r="D27" s="97" t="s">
        <v>162</v>
      </c>
      <c r="E27" s="103"/>
      <c r="F27" s="105"/>
      <c r="G27" s="72"/>
      <c r="H27" s="73"/>
      <c r="I27" s="74"/>
      <c r="J27" s="105"/>
      <c r="K27" s="103"/>
      <c r="L27" s="97" t="s">
        <v>159</v>
      </c>
      <c r="M27" s="97" t="s">
        <v>160</v>
      </c>
    </row>
  </sheetData>
  <mergeCells count="60">
    <mergeCell ref="E22:E23"/>
    <mergeCell ref="F22:F23"/>
    <mergeCell ref="J22:J23"/>
    <mergeCell ref="K22:K23"/>
    <mergeCell ref="F14:F15"/>
    <mergeCell ref="J14:J15"/>
    <mergeCell ref="E14:E15"/>
    <mergeCell ref="K14:K15"/>
    <mergeCell ref="E18:E19"/>
    <mergeCell ref="F18:F19"/>
    <mergeCell ref="J18:J19"/>
    <mergeCell ref="K18:K19"/>
    <mergeCell ref="E10:E11"/>
    <mergeCell ref="F10:F11"/>
    <mergeCell ref="J10:J11"/>
    <mergeCell ref="K10:K11"/>
    <mergeCell ref="E24:E25"/>
    <mergeCell ref="F24:F25"/>
    <mergeCell ref="J24:J25"/>
    <mergeCell ref="K24:K25"/>
    <mergeCell ref="E26:E27"/>
    <mergeCell ref="F26:F27"/>
    <mergeCell ref="J26:J27"/>
    <mergeCell ref="K26:K27"/>
    <mergeCell ref="E8:E9"/>
    <mergeCell ref="F8:F9"/>
    <mergeCell ref="J8:J9"/>
    <mergeCell ref="K8:K9"/>
    <mergeCell ref="E20:E21"/>
    <mergeCell ref="F20:F21"/>
    <mergeCell ref="J20:J21"/>
    <mergeCell ref="K20:K21"/>
    <mergeCell ref="E12:E13"/>
    <mergeCell ref="F12:F13"/>
    <mergeCell ref="J12:J13"/>
    <mergeCell ref="K12:K13"/>
    <mergeCell ref="E16:E17"/>
    <mergeCell ref="F16:F17"/>
    <mergeCell ref="J16:J17"/>
    <mergeCell ref="K16:K17"/>
    <mergeCell ref="E4:E5"/>
    <mergeCell ref="F4:F5"/>
    <mergeCell ref="J4:J5"/>
    <mergeCell ref="K4:K5"/>
    <mergeCell ref="E6:E7"/>
    <mergeCell ref="F6:F7"/>
    <mergeCell ref="J6:J7"/>
    <mergeCell ref="K6:K7"/>
    <mergeCell ref="A26:A27"/>
    <mergeCell ref="A4:A5"/>
    <mergeCell ref="A6:A7"/>
    <mergeCell ref="A8:A9"/>
    <mergeCell ref="A10:A11"/>
    <mergeCell ref="A12:A13"/>
    <mergeCell ref="A14:A15"/>
    <mergeCell ref="A16:A17"/>
    <mergeCell ref="A18:A19"/>
    <mergeCell ref="A20:A21"/>
    <mergeCell ref="A22:A23"/>
    <mergeCell ref="A24:A25"/>
  </mergeCells>
  <phoneticPr fontId="8"/>
  <pageMargins left="0.7" right="0.7" top="0.75" bottom="0.75" header="0.3" footer="0.3"/>
  <pageSetup paperSize="9" orientation="portrait" horizontalDpi="4294967293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0FAB96-80D2-461D-99E7-E3110C59303B}">
  <dimension ref="A1:Q11"/>
  <sheetViews>
    <sheetView workbookViewId="0">
      <pane xSplit="1" ySplit="1" topLeftCell="B2" activePane="bottomRight" state="frozen"/>
      <selection activeCell="M9" sqref="M9"/>
      <selection pane="topRight" activeCell="B1" sqref="B1"/>
      <selection pane="bottomLeft" activeCell="A5" sqref="A5"/>
      <selection pane="bottomRight" activeCell="I12" sqref="I12"/>
    </sheetView>
  </sheetViews>
  <sheetFormatPr defaultRowHeight="33" customHeight="1" x14ac:dyDescent="0.2"/>
  <cols>
    <col min="1" max="1" width="5.36328125" customWidth="1"/>
    <col min="2" max="2" width="14" customWidth="1"/>
    <col min="3" max="11" width="7.6328125" customWidth="1"/>
    <col min="12" max="12" width="4.81640625" customWidth="1"/>
    <col min="15" max="15" width="3.6328125" customWidth="1"/>
  </cols>
  <sheetData>
    <row r="1" spans="1:17" ht="33" customHeight="1" x14ac:dyDescent="0.2">
      <c r="A1" s="21"/>
      <c r="B1" s="21" t="s">
        <v>119</v>
      </c>
      <c r="C1" s="24" t="s">
        <v>120</v>
      </c>
      <c r="D1" s="24" t="s">
        <v>121</v>
      </c>
      <c r="E1" s="24" t="s">
        <v>122</v>
      </c>
      <c r="F1" s="24" t="s">
        <v>123</v>
      </c>
      <c r="G1" s="24" t="s">
        <v>124</v>
      </c>
      <c r="H1" s="24" t="s">
        <v>125</v>
      </c>
      <c r="I1" s="24" t="s">
        <v>203</v>
      </c>
      <c r="J1" s="106" t="s">
        <v>126</v>
      </c>
      <c r="K1" s="108" t="s">
        <v>127</v>
      </c>
    </row>
    <row r="2" spans="1:17" ht="86.25" customHeight="1" x14ac:dyDescent="0.2">
      <c r="A2" s="38" t="s">
        <v>128</v>
      </c>
      <c r="B2" s="38"/>
      <c r="C2" s="38" t="s">
        <v>194</v>
      </c>
      <c r="D2" s="38" t="s">
        <v>198</v>
      </c>
      <c r="E2" s="38" t="s">
        <v>189</v>
      </c>
      <c r="F2" s="38" t="s">
        <v>214</v>
      </c>
      <c r="G2" s="38" t="s">
        <v>190</v>
      </c>
      <c r="H2" s="38" t="s">
        <v>193</v>
      </c>
      <c r="I2" s="38" t="s">
        <v>215</v>
      </c>
      <c r="J2" s="107"/>
      <c r="K2" s="109"/>
      <c r="M2" s="24" t="s">
        <v>129</v>
      </c>
      <c r="N2" s="24" t="s">
        <v>130</v>
      </c>
      <c r="P2" s="24" t="s">
        <v>129</v>
      </c>
      <c r="Q2" s="24" t="s">
        <v>130</v>
      </c>
    </row>
    <row r="3" spans="1:17" ht="36" customHeight="1" x14ac:dyDescent="0.2">
      <c r="A3" s="24">
        <v>1</v>
      </c>
      <c r="B3" s="24" t="s">
        <v>199</v>
      </c>
      <c r="C3" s="63"/>
      <c r="D3" s="63">
        <v>8</v>
      </c>
      <c r="E3" s="63">
        <v>5</v>
      </c>
      <c r="F3" s="63"/>
      <c r="G3" s="63"/>
      <c r="H3" s="81">
        <v>5</v>
      </c>
      <c r="I3" s="65">
        <v>8</v>
      </c>
      <c r="J3" s="64">
        <f>SUM(C3:I3)</f>
        <v>26</v>
      </c>
      <c r="K3" s="65">
        <v>1</v>
      </c>
      <c r="M3" s="24" t="s">
        <v>131</v>
      </c>
      <c r="N3" s="24">
        <v>8</v>
      </c>
      <c r="P3" s="24" t="s">
        <v>147</v>
      </c>
      <c r="Q3" s="24">
        <v>6</v>
      </c>
    </row>
    <row r="4" spans="1:17" ht="36" customHeight="1" x14ac:dyDescent="0.2">
      <c r="A4" s="24">
        <v>2</v>
      </c>
      <c r="B4" s="24" t="s">
        <v>196</v>
      </c>
      <c r="C4" s="63">
        <v>5</v>
      </c>
      <c r="D4" s="63"/>
      <c r="E4" s="63">
        <v>1</v>
      </c>
      <c r="F4" s="63">
        <v>6</v>
      </c>
      <c r="G4" s="63"/>
      <c r="H4" s="81"/>
      <c r="I4" s="65">
        <v>6</v>
      </c>
      <c r="J4" s="64">
        <f t="shared" ref="J4:J9" si="0">SUM(C4:I4)</f>
        <v>18</v>
      </c>
      <c r="K4" s="65">
        <v>4</v>
      </c>
      <c r="M4" s="24" t="s">
        <v>132</v>
      </c>
      <c r="N4" s="24">
        <v>7</v>
      </c>
      <c r="P4" s="24" t="s">
        <v>148</v>
      </c>
      <c r="Q4" s="24">
        <v>5</v>
      </c>
    </row>
    <row r="5" spans="1:17" ht="36" customHeight="1" x14ac:dyDescent="0.2">
      <c r="A5" s="24">
        <v>3</v>
      </c>
      <c r="B5" s="24" t="s">
        <v>200</v>
      </c>
      <c r="C5" s="63">
        <v>8</v>
      </c>
      <c r="D5" s="63">
        <v>2</v>
      </c>
      <c r="E5" s="63"/>
      <c r="F5" s="63">
        <v>4</v>
      </c>
      <c r="G5" s="63">
        <v>4</v>
      </c>
      <c r="H5" s="81"/>
      <c r="I5" s="65"/>
      <c r="J5" s="64">
        <f t="shared" si="0"/>
        <v>18</v>
      </c>
      <c r="K5" s="65">
        <v>5</v>
      </c>
      <c r="M5" s="24" t="s">
        <v>133</v>
      </c>
      <c r="N5" s="24">
        <v>6</v>
      </c>
      <c r="P5" s="24" t="s">
        <v>149</v>
      </c>
      <c r="Q5" s="24">
        <v>4</v>
      </c>
    </row>
    <row r="6" spans="1:17" ht="36" customHeight="1" x14ac:dyDescent="0.2">
      <c r="A6" s="24">
        <v>4</v>
      </c>
      <c r="B6" s="24" t="s">
        <v>191</v>
      </c>
      <c r="C6" s="63"/>
      <c r="D6" s="63">
        <v>4</v>
      </c>
      <c r="E6" s="63">
        <v>7</v>
      </c>
      <c r="F6" s="63"/>
      <c r="G6" s="63">
        <v>7</v>
      </c>
      <c r="H6" s="81">
        <v>3</v>
      </c>
      <c r="I6" s="65"/>
      <c r="J6" s="64">
        <f t="shared" si="0"/>
        <v>21</v>
      </c>
      <c r="K6" s="65">
        <v>2</v>
      </c>
      <c r="M6" s="24" t="s">
        <v>134</v>
      </c>
      <c r="N6" s="24">
        <v>5</v>
      </c>
      <c r="P6" s="24" t="s">
        <v>150</v>
      </c>
      <c r="Q6" s="24">
        <v>3</v>
      </c>
    </row>
    <row r="7" spans="1:17" ht="36" customHeight="1" x14ac:dyDescent="0.2">
      <c r="A7" s="24">
        <v>5</v>
      </c>
      <c r="B7" s="24" t="s">
        <v>216</v>
      </c>
      <c r="C7" s="63"/>
      <c r="D7" s="63"/>
      <c r="E7" s="63">
        <v>5</v>
      </c>
      <c r="F7" s="63">
        <v>5</v>
      </c>
      <c r="G7" s="63"/>
      <c r="H7" s="81">
        <v>2</v>
      </c>
      <c r="I7" s="65">
        <v>1</v>
      </c>
      <c r="J7" s="64">
        <f t="shared" si="0"/>
        <v>13</v>
      </c>
      <c r="K7" s="65">
        <v>6</v>
      </c>
      <c r="M7" s="24" t="s">
        <v>135</v>
      </c>
      <c r="N7" s="24">
        <v>4</v>
      </c>
      <c r="P7" s="24" t="s">
        <v>151</v>
      </c>
      <c r="Q7" s="24">
        <v>2</v>
      </c>
    </row>
    <row r="8" spans="1:17" ht="36" customHeight="1" x14ac:dyDescent="0.2">
      <c r="A8" s="24">
        <v>6</v>
      </c>
      <c r="B8" s="24" t="s">
        <v>195</v>
      </c>
      <c r="C8" s="76">
        <v>5</v>
      </c>
      <c r="D8" s="76"/>
      <c r="E8" s="76"/>
      <c r="F8" s="76">
        <v>4</v>
      </c>
      <c r="G8" s="76">
        <v>5</v>
      </c>
      <c r="H8" s="69"/>
      <c r="I8" s="80">
        <v>4</v>
      </c>
      <c r="J8" s="64">
        <f t="shared" si="0"/>
        <v>18</v>
      </c>
      <c r="K8" s="65">
        <v>3</v>
      </c>
      <c r="M8" s="24" t="s">
        <v>136</v>
      </c>
      <c r="N8" s="24">
        <v>3</v>
      </c>
      <c r="P8" s="24" t="s">
        <v>152</v>
      </c>
      <c r="Q8" s="24">
        <v>1</v>
      </c>
    </row>
    <row r="9" spans="1:17" ht="36" customHeight="1" thickBot="1" x14ac:dyDescent="0.25">
      <c r="A9" s="24">
        <v>7</v>
      </c>
      <c r="B9" s="24" t="s">
        <v>217</v>
      </c>
      <c r="C9" s="68">
        <v>4</v>
      </c>
      <c r="D9" s="68">
        <v>4</v>
      </c>
      <c r="E9" s="68"/>
      <c r="F9" s="68"/>
      <c r="G9" s="68">
        <v>3</v>
      </c>
      <c r="H9" s="82">
        <v>1</v>
      </c>
      <c r="I9" s="66"/>
      <c r="J9" s="64">
        <f t="shared" si="0"/>
        <v>12</v>
      </c>
      <c r="K9" s="65">
        <v>7</v>
      </c>
      <c r="M9" s="24" t="s">
        <v>137</v>
      </c>
      <c r="N9" s="24">
        <v>2</v>
      </c>
    </row>
    <row r="10" spans="1:17" ht="36" customHeight="1" x14ac:dyDescent="0.2">
      <c r="A10" s="110" t="s">
        <v>139</v>
      </c>
      <c r="B10" s="111"/>
      <c r="C10" s="67">
        <f>SUM(C3:C9)</f>
        <v>22</v>
      </c>
      <c r="D10" s="67">
        <f t="shared" ref="D10:I10" si="1">SUM(D3:D9)</f>
        <v>18</v>
      </c>
      <c r="E10" s="67">
        <f t="shared" si="1"/>
        <v>18</v>
      </c>
      <c r="F10" s="67">
        <f t="shared" si="1"/>
        <v>19</v>
      </c>
      <c r="G10" s="67">
        <f t="shared" si="1"/>
        <v>19</v>
      </c>
      <c r="H10" s="67">
        <f t="shared" si="1"/>
        <v>11</v>
      </c>
      <c r="I10" s="83">
        <f t="shared" si="1"/>
        <v>19</v>
      </c>
      <c r="J10" s="84"/>
      <c r="K10" s="85"/>
      <c r="M10" s="24" t="s">
        <v>138</v>
      </c>
      <c r="N10" s="24">
        <v>1</v>
      </c>
    </row>
    <row r="11" spans="1:17" ht="36" customHeight="1" thickBot="1" x14ac:dyDescent="0.25">
      <c r="A11" s="112" t="s">
        <v>140</v>
      </c>
      <c r="B11" s="113"/>
      <c r="C11" s="68">
        <v>1</v>
      </c>
      <c r="D11" s="68">
        <v>6</v>
      </c>
      <c r="E11" s="68">
        <v>5</v>
      </c>
      <c r="F11" s="68">
        <v>3</v>
      </c>
      <c r="G11" s="68">
        <v>4</v>
      </c>
      <c r="H11" s="68">
        <v>7</v>
      </c>
      <c r="I11" s="82">
        <v>2</v>
      </c>
      <c r="J11" s="86"/>
    </row>
  </sheetData>
  <mergeCells count="4">
    <mergeCell ref="J1:J2"/>
    <mergeCell ref="K1:K2"/>
    <mergeCell ref="A10:B10"/>
    <mergeCell ref="A11:B11"/>
  </mergeCells>
  <phoneticPr fontId="8"/>
  <pageMargins left="0.25" right="0.25" top="0.75" bottom="0.75" header="0.3" footer="0.3"/>
  <pageSetup paperSize="9" orientation="landscape" horizontalDpi="4294967293" vertic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ACFA01-E231-40AE-A572-A816FBB9F965}">
  <dimension ref="A1:M31"/>
  <sheetViews>
    <sheetView workbookViewId="0">
      <selection activeCell="C17" sqref="C17"/>
    </sheetView>
  </sheetViews>
  <sheetFormatPr defaultRowHeight="13" x14ac:dyDescent="0.2"/>
  <cols>
    <col min="1" max="1" width="9" style="25" customWidth="1"/>
    <col min="2" max="2" width="0.81640625" style="25" customWidth="1"/>
    <col min="3" max="4" width="10.08984375" style="93" customWidth="1"/>
    <col min="5" max="5" width="5.54296875" style="25" customWidth="1"/>
    <col min="6" max="6" width="8.7265625" style="25"/>
    <col min="7" max="7" width="1.08984375" customWidth="1"/>
    <col min="8" max="8" width="5.81640625" customWidth="1"/>
    <col min="9" max="9" width="1.08984375" customWidth="1"/>
    <col min="10" max="10" width="8.7265625" style="25"/>
    <col min="11" max="11" width="5.54296875" style="25" customWidth="1"/>
    <col min="12" max="13" width="10.08984375" style="93" customWidth="1"/>
  </cols>
  <sheetData>
    <row r="1" spans="1:13" ht="33.75" customHeight="1" x14ac:dyDescent="0.2">
      <c r="A1" s="32" t="s">
        <v>102</v>
      </c>
      <c r="E1" s="31" t="s">
        <v>103</v>
      </c>
    </row>
    <row r="2" spans="1:13" ht="18" customHeight="1" x14ac:dyDescent="0.2">
      <c r="A2" s="23" t="s">
        <v>143</v>
      </c>
      <c r="B2" s="24"/>
      <c r="C2" s="94" t="s">
        <v>92</v>
      </c>
      <c r="D2" s="94" t="s">
        <v>93</v>
      </c>
      <c r="E2" s="24" t="s">
        <v>74</v>
      </c>
      <c r="F2" s="24" t="s">
        <v>94</v>
      </c>
      <c r="G2" s="26"/>
      <c r="H2" s="27" t="s">
        <v>95</v>
      </c>
      <c r="I2" s="28"/>
      <c r="J2" s="24" t="s">
        <v>94</v>
      </c>
      <c r="K2" s="24" t="s">
        <v>74</v>
      </c>
      <c r="L2" s="94" t="s">
        <v>92</v>
      </c>
      <c r="M2" s="94" t="s">
        <v>93</v>
      </c>
    </row>
    <row r="3" spans="1:13" ht="3" customHeight="1" x14ac:dyDescent="0.2">
      <c r="A3" s="22"/>
      <c r="B3" s="22"/>
      <c r="C3" s="95"/>
      <c r="D3" s="95"/>
      <c r="E3" s="22"/>
      <c r="F3" s="22"/>
      <c r="G3" s="21"/>
      <c r="H3" s="21"/>
      <c r="I3" s="21"/>
      <c r="J3" s="22"/>
      <c r="K3" s="22"/>
      <c r="L3" s="95"/>
      <c r="M3" s="95"/>
    </row>
    <row r="4" spans="1:13" ht="21" customHeight="1" thickBot="1" x14ac:dyDescent="0.25">
      <c r="A4" s="100">
        <v>1</v>
      </c>
      <c r="B4" s="29"/>
      <c r="C4" s="96">
        <v>1</v>
      </c>
      <c r="D4" s="96" t="s">
        <v>202</v>
      </c>
      <c r="E4" s="102">
        <v>8</v>
      </c>
      <c r="F4" s="104" t="s">
        <v>218</v>
      </c>
      <c r="G4" s="69"/>
      <c r="H4" s="70"/>
      <c r="I4" s="71"/>
      <c r="J4" s="104">
        <v>0</v>
      </c>
      <c r="K4" s="102">
        <v>1</v>
      </c>
      <c r="L4" s="96">
        <v>2</v>
      </c>
      <c r="M4" s="96" t="s">
        <v>100</v>
      </c>
    </row>
    <row r="5" spans="1:13" ht="21" customHeight="1" thickTop="1" x14ac:dyDescent="0.2">
      <c r="A5" s="101"/>
      <c r="B5" s="30"/>
      <c r="C5" s="97" t="s">
        <v>199</v>
      </c>
      <c r="D5" s="97" t="s">
        <v>219</v>
      </c>
      <c r="E5" s="103"/>
      <c r="F5" s="105"/>
      <c r="G5" s="72"/>
      <c r="H5" s="73"/>
      <c r="I5" s="74"/>
      <c r="J5" s="105"/>
      <c r="K5" s="103"/>
      <c r="L5" s="97" t="s">
        <v>196</v>
      </c>
      <c r="M5" s="97" t="s">
        <v>189</v>
      </c>
    </row>
    <row r="6" spans="1:13" ht="21" customHeight="1" thickBot="1" x14ac:dyDescent="0.25">
      <c r="A6" s="100">
        <v>2</v>
      </c>
      <c r="B6" s="29"/>
      <c r="C6" s="96">
        <v>3</v>
      </c>
      <c r="D6" s="96" t="s">
        <v>98</v>
      </c>
      <c r="E6" s="102">
        <v>2</v>
      </c>
      <c r="F6" s="104">
        <v>1</v>
      </c>
      <c r="G6" s="69"/>
      <c r="H6" s="70"/>
      <c r="I6" s="71"/>
      <c r="J6" s="104" t="s">
        <v>218</v>
      </c>
      <c r="K6" s="102">
        <v>7</v>
      </c>
      <c r="L6" s="96">
        <v>4</v>
      </c>
      <c r="M6" s="96" t="s">
        <v>96</v>
      </c>
    </row>
    <row r="7" spans="1:13" ht="21" customHeight="1" thickTop="1" x14ac:dyDescent="0.2">
      <c r="A7" s="101"/>
      <c r="B7" s="30"/>
      <c r="C7" s="97" t="s">
        <v>200</v>
      </c>
      <c r="D7" s="97" t="s">
        <v>198</v>
      </c>
      <c r="E7" s="103"/>
      <c r="F7" s="105"/>
      <c r="G7" s="72"/>
      <c r="H7" s="73"/>
      <c r="I7" s="74"/>
      <c r="J7" s="105"/>
      <c r="K7" s="103"/>
      <c r="L7" s="97" t="s">
        <v>191</v>
      </c>
      <c r="M7" s="97" t="s">
        <v>190</v>
      </c>
    </row>
    <row r="8" spans="1:13" ht="21" customHeight="1" thickBot="1" x14ac:dyDescent="0.25">
      <c r="A8" s="100">
        <v>3</v>
      </c>
      <c r="B8" s="29"/>
      <c r="C8" s="96">
        <v>5</v>
      </c>
      <c r="D8" s="96" t="s">
        <v>99</v>
      </c>
      <c r="E8" s="102">
        <v>5</v>
      </c>
      <c r="F8" s="104" t="s">
        <v>218</v>
      </c>
      <c r="G8" s="69"/>
      <c r="H8" s="70"/>
      <c r="I8" s="71"/>
      <c r="J8" s="104">
        <v>3</v>
      </c>
      <c r="K8" s="102">
        <v>4</v>
      </c>
      <c r="L8" s="96">
        <v>6</v>
      </c>
      <c r="M8" s="96" t="s">
        <v>202</v>
      </c>
    </row>
    <row r="9" spans="1:13" ht="21" customHeight="1" thickTop="1" x14ac:dyDescent="0.2">
      <c r="A9" s="101"/>
      <c r="B9" s="30"/>
      <c r="C9" s="97" t="s">
        <v>216</v>
      </c>
      <c r="D9" s="97" t="s">
        <v>197</v>
      </c>
      <c r="E9" s="103"/>
      <c r="F9" s="105"/>
      <c r="G9" s="72"/>
      <c r="H9" s="73"/>
      <c r="I9" s="74"/>
      <c r="J9" s="105"/>
      <c r="K9" s="103"/>
      <c r="L9" s="97" t="s">
        <v>195</v>
      </c>
      <c r="M9" s="97" t="s">
        <v>219</v>
      </c>
    </row>
    <row r="10" spans="1:13" ht="21" customHeight="1" thickBot="1" x14ac:dyDescent="0.25">
      <c r="A10" s="100">
        <v>4</v>
      </c>
      <c r="B10" s="29"/>
      <c r="C10" s="96">
        <v>1</v>
      </c>
      <c r="D10" s="96" t="s">
        <v>98</v>
      </c>
      <c r="E10" s="102">
        <v>8</v>
      </c>
      <c r="F10" s="104" t="s">
        <v>218</v>
      </c>
      <c r="G10" s="69"/>
      <c r="H10" s="70"/>
      <c r="I10" s="71"/>
      <c r="J10" s="104">
        <v>0</v>
      </c>
      <c r="K10" s="102">
        <v>1</v>
      </c>
      <c r="L10" s="96">
        <v>7</v>
      </c>
      <c r="M10" s="96" t="s">
        <v>101</v>
      </c>
    </row>
    <row r="11" spans="1:13" ht="21" customHeight="1" thickTop="1" x14ac:dyDescent="0.2">
      <c r="A11" s="101"/>
      <c r="B11" s="30"/>
      <c r="C11" s="97" t="s">
        <v>199</v>
      </c>
      <c r="D11" s="97" t="s">
        <v>198</v>
      </c>
      <c r="E11" s="103"/>
      <c r="F11" s="105"/>
      <c r="G11" s="72"/>
      <c r="H11" s="73"/>
      <c r="I11" s="74"/>
      <c r="J11" s="105"/>
      <c r="K11" s="103"/>
      <c r="L11" s="97" t="s">
        <v>220</v>
      </c>
      <c r="M11" s="97" t="s">
        <v>193</v>
      </c>
    </row>
    <row r="12" spans="1:13" ht="21" customHeight="1" thickBot="1" x14ac:dyDescent="0.25">
      <c r="A12" s="100">
        <v>5</v>
      </c>
      <c r="B12" s="29"/>
      <c r="C12" s="96">
        <v>2</v>
      </c>
      <c r="D12" s="96" t="s">
        <v>97</v>
      </c>
      <c r="E12" s="102">
        <v>5</v>
      </c>
      <c r="F12" s="104" t="s">
        <v>218</v>
      </c>
      <c r="G12" s="69"/>
      <c r="H12" s="70"/>
      <c r="I12" s="71"/>
      <c r="J12" s="104">
        <v>3</v>
      </c>
      <c r="K12" s="102">
        <v>4</v>
      </c>
      <c r="L12" s="96">
        <v>3</v>
      </c>
      <c r="M12" s="96" t="s">
        <v>99</v>
      </c>
    </row>
    <row r="13" spans="1:13" ht="21" customHeight="1" thickTop="1" x14ac:dyDescent="0.2">
      <c r="A13" s="101"/>
      <c r="B13" s="30"/>
      <c r="C13" s="97" t="s">
        <v>196</v>
      </c>
      <c r="D13" s="97" t="s">
        <v>194</v>
      </c>
      <c r="E13" s="103"/>
      <c r="F13" s="105"/>
      <c r="G13" s="72"/>
      <c r="H13" s="73"/>
      <c r="I13" s="74"/>
      <c r="J13" s="105"/>
      <c r="K13" s="103"/>
      <c r="L13" s="97" t="s">
        <v>200</v>
      </c>
      <c r="M13" s="97" t="s">
        <v>197</v>
      </c>
    </row>
    <row r="14" spans="1:13" ht="21" customHeight="1" thickBot="1" x14ac:dyDescent="0.25">
      <c r="A14" s="100">
        <v>6</v>
      </c>
      <c r="B14" s="29"/>
      <c r="C14" s="96">
        <v>4</v>
      </c>
      <c r="D14" s="96" t="s">
        <v>100</v>
      </c>
      <c r="E14" s="102">
        <v>7</v>
      </c>
      <c r="F14" s="104" t="s">
        <v>218</v>
      </c>
      <c r="G14" s="69"/>
      <c r="H14" s="70"/>
      <c r="I14" s="71"/>
      <c r="J14" s="104">
        <v>1</v>
      </c>
      <c r="K14" s="102">
        <v>2</v>
      </c>
      <c r="L14" s="96">
        <v>5</v>
      </c>
      <c r="M14" s="96" t="s">
        <v>101</v>
      </c>
    </row>
    <row r="15" spans="1:13" ht="21" customHeight="1" thickTop="1" x14ac:dyDescent="0.2">
      <c r="A15" s="101"/>
      <c r="B15" s="30"/>
      <c r="C15" s="97" t="s">
        <v>191</v>
      </c>
      <c r="D15" s="97" t="s">
        <v>189</v>
      </c>
      <c r="E15" s="103"/>
      <c r="F15" s="105"/>
      <c r="G15" s="72"/>
      <c r="H15" s="73"/>
      <c r="I15" s="74"/>
      <c r="J15" s="105"/>
      <c r="K15" s="103"/>
      <c r="L15" s="97" t="s">
        <v>216</v>
      </c>
      <c r="M15" s="97" t="s">
        <v>193</v>
      </c>
    </row>
    <row r="16" spans="1:13" ht="21" customHeight="1" thickBot="1" x14ac:dyDescent="0.25">
      <c r="A16" s="100">
        <v>7</v>
      </c>
      <c r="B16" s="29"/>
      <c r="C16" s="96">
        <v>6</v>
      </c>
      <c r="D16" s="96" t="s">
        <v>96</v>
      </c>
      <c r="E16" s="102">
        <v>5</v>
      </c>
      <c r="F16" s="104" t="s">
        <v>218</v>
      </c>
      <c r="G16" s="69"/>
      <c r="H16" s="70"/>
      <c r="I16" s="71"/>
      <c r="J16" s="104">
        <v>3</v>
      </c>
      <c r="K16" s="102">
        <v>4</v>
      </c>
      <c r="L16" s="96">
        <v>7</v>
      </c>
      <c r="M16" s="96" t="s">
        <v>97</v>
      </c>
    </row>
    <row r="17" spans="1:13" ht="21" customHeight="1" thickTop="1" x14ac:dyDescent="0.2">
      <c r="A17" s="101"/>
      <c r="B17" s="30"/>
      <c r="C17" s="97" t="s">
        <v>195</v>
      </c>
      <c r="D17" s="97" t="s">
        <v>190</v>
      </c>
      <c r="E17" s="103"/>
      <c r="F17" s="105"/>
      <c r="G17" s="72"/>
      <c r="H17" s="73"/>
      <c r="I17" s="74"/>
      <c r="J17" s="105"/>
      <c r="K17" s="103"/>
      <c r="L17" s="97" t="s">
        <v>220</v>
      </c>
      <c r="M17" s="97" t="s">
        <v>194</v>
      </c>
    </row>
    <row r="18" spans="1:13" ht="21" customHeight="1" thickBot="1" x14ac:dyDescent="0.25">
      <c r="A18" s="100">
        <v>8</v>
      </c>
      <c r="B18" s="29"/>
      <c r="C18" s="96">
        <v>2</v>
      </c>
      <c r="D18" s="96" t="s">
        <v>202</v>
      </c>
      <c r="E18" s="102">
        <v>6</v>
      </c>
      <c r="F18" s="104" t="s">
        <v>218</v>
      </c>
      <c r="G18" s="69"/>
      <c r="H18" s="70"/>
      <c r="I18" s="71"/>
      <c r="J18" s="104">
        <v>2</v>
      </c>
      <c r="K18" s="102">
        <v>3</v>
      </c>
      <c r="L18" s="96">
        <v>4</v>
      </c>
      <c r="M18" s="96" t="s">
        <v>101</v>
      </c>
    </row>
    <row r="19" spans="1:13" ht="21" customHeight="1" thickTop="1" x14ac:dyDescent="0.2">
      <c r="A19" s="101"/>
      <c r="B19" s="30"/>
      <c r="C19" s="97" t="s">
        <v>196</v>
      </c>
      <c r="D19" s="97" t="s">
        <v>219</v>
      </c>
      <c r="E19" s="103"/>
      <c r="F19" s="105"/>
      <c r="G19" s="72"/>
      <c r="H19" s="73"/>
      <c r="I19" s="74"/>
      <c r="J19" s="105"/>
      <c r="K19" s="103"/>
      <c r="L19" s="97" t="s">
        <v>191</v>
      </c>
      <c r="M19" s="97" t="s">
        <v>193</v>
      </c>
    </row>
    <row r="20" spans="1:13" ht="21" customHeight="1" thickBot="1" x14ac:dyDescent="0.25">
      <c r="A20" s="100">
        <v>9</v>
      </c>
      <c r="B20" s="29"/>
      <c r="C20" s="96">
        <v>1</v>
      </c>
      <c r="D20" s="96" t="s">
        <v>100</v>
      </c>
      <c r="E20" s="102">
        <v>5</v>
      </c>
      <c r="F20" s="104" t="s">
        <v>218</v>
      </c>
      <c r="G20" s="69"/>
      <c r="H20" s="70"/>
      <c r="I20" s="71"/>
      <c r="J20" s="104">
        <v>3</v>
      </c>
      <c r="K20" s="102">
        <v>4</v>
      </c>
      <c r="L20" s="96">
        <v>6</v>
      </c>
      <c r="M20" s="96" t="s">
        <v>99</v>
      </c>
    </row>
    <row r="21" spans="1:13" ht="21" customHeight="1" thickTop="1" x14ac:dyDescent="0.2">
      <c r="A21" s="101"/>
      <c r="B21" s="30"/>
      <c r="C21" s="97" t="s">
        <v>199</v>
      </c>
      <c r="D21" s="97" t="s">
        <v>189</v>
      </c>
      <c r="E21" s="103"/>
      <c r="F21" s="105"/>
      <c r="G21" s="72"/>
      <c r="H21" s="73"/>
      <c r="I21" s="74"/>
      <c r="J21" s="105"/>
      <c r="K21" s="103"/>
      <c r="L21" s="97" t="s">
        <v>195</v>
      </c>
      <c r="M21" s="97" t="s">
        <v>197</v>
      </c>
    </row>
    <row r="22" spans="1:13" ht="21" customHeight="1" thickBot="1" x14ac:dyDescent="0.25">
      <c r="A22" s="100">
        <v>10</v>
      </c>
      <c r="B22" s="29"/>
      <c r="C22" s="96">
        <v>3</v>
      </c>
      <c r="D22" s="96" t="s">
        <v>97</v>
      </c>
      <c r="E22" s="102">
        <v>8</v>
      </c>
      <c r="F22" s="104" t="s">
        <v>218</v>
      </c>
      <c r="G22" s="69"/>
      <c r="H22" s="70"/>
      <c r="I22" s="71"/>
      <c r="J22" s="104">
        <v>0</v>
      </c>
      <c r="K22" s="102">
        <v>1</v>
      </c>
      <c r="L22" s="96">
        <v>5</v>
      </c>
      <c r="M22" s="96" t="s">
        <v>202</v>
      </c>
    </row>
    <row r="23" spans="1:13" ht="21" customHeight="1" thickTop="1" x14ac:dyDescent="0.2">
      <c r="A23" s="101"/>
      <c r="B23" s="30"/>
      <c r="C23" s="97" t="s">
        <v>200</v>
      </c>
      <c r="D23" s="97" t="s">
        <v>194</v>
      </c>
      <c r="E23" s="103"/>
      <c r="F23" s="105"/>
      <c r="G23" s="72"/>
      <c r="H23" s="73"/>
      <c r="I23" s="74"/>
      <c r="J23" s="105"/>
      <c r="K23" s="103"/>
      <c r="L23" s="97" t="s">
        <v>216</v>
      </c>
      <c r="M23" s="97" t="s">
        <v>219</v>
      </c>
    </row>
    <row r="24" spans="1:13" ht="21" customHeight="1" thickBot="1" x14ac:dyDescent="0.25">
      <c r="A24" s="100">
        <v>11</v>
      </c>
      <c r="B24" s="29"/>
      <c r="C24" s="96">
        <v>1</v>
      </c>
      <c r="D24" s="96" t="s">
        <v>101</v>
      </c>
      <c r="E24" s="102">
        <v>5</v>
      </c>
      <c r="F24" s="104" t="s">
        <v>218</v>
      </c>
      <c r="G24" s="69"/>
      <c r="H24" s="70"/>
      <c r="I24" s="71"/>
      <c r="J24" s="104">
        <v>3</v>
      </c>
      <c r="K24" s="102">
        <v>4</v>
      </c>
      <c r="L24" s="96">
        <v>3</v>
      </c>
      <c r="M24" s="96" t="s">
        <v>96</v>
      </c>
    </row>
    <row r="25" spans="1:13" ht="21" customHeight="1" thickTop="1" x14ac:dyDescent="0.2">
      <c r="A25" s="101"/>
      <c r="B25" s="30"/>
      <c r="C25" s="97" t="s">
        <v>199</v>
      </c>
      <c r="D25" s="97" t="s">
        <v>193</v>
      </c>
      <c r="E25" s="103"/>
      <c r="F25" s="105"/>
      <c r="G25" s="72"/>
      <c r="H25" s="73"/>
      <c r="I25" s="74"/>
      <c r="J25" s="105"/>
      <c r="K25" s="103"/>
      <c r="L25" s="97" t="s">
        <v>200</v>
      </c>
      <c r="M25" s="97" t="s">
        <v>190</v>
      </c>
    </row>
    <row r="26" spans="1:13" ht="21" customHeight="1" thickBot="1" x14ac:dyDescent="0.25">
      <c r="A26" s="100">
        <v>12</v>
      </c>
      <c r="B26" s="29"/>
      <c r="C26" s="96">
        <v>5</v>
      </c>
      <c r="D26" s="96" t="s">
        <v>100</v>
      </c>
      <c r="E26" s="102">
        <v>5</v>
      </c>
      <c r="F26" s="104" t="s">
        <v>218</v>
      </c>
      <c r="G26" s="69"/>
      <c r="H26" s="70"/>
      <c r="I26" s="71"/>
      <c r="J26" s="104">
        <v>3</v>
      </c>
      <c r="K26" s="102">
        <v>4</v>
      </c>
      <c r="L26" s="96">
        <v>7</v>
      </c>
      <c r="M26" s="96" t="s">
        <v>98</v>
      </c>
    </row>
    <row r="27" spans="1:13" ht="21" customHeight="1" thickTop="1" x14ac:dyDescent="0.2">
      <c r="A27" s="101"/>
      <c r="B27" s="30"/>
      <c r="C27" s="97" t="s">
        <v>216</v>
      </c>
      <c r="D27" s="97" t="s">
        <v>189</v>
      </c>
      <c r="E27" s="103"/>
      <c r="F27" s="105"/>
      <c r="G27" s="72"/>
      <c r="H27" s="73"/>
      <c r="I27" s="74"/>
      <c r="J27" s="105"/>
      <c r="K27" s="103"/>
      <c r="L27" s="97" t="s">
        <v>220</v>
      </c>
      <c r="M27" s="97" t="s">
        <v>198</v>
      </c>
    </row>
    <row r="28" spans="1:13" ht="21" customHeight="1" thickBot="1" x14ac:dyDescent="0.25">
      <c r="A28" s="100">
        <v>13</v>
      </c>
      <c r="B28" s="29"/>
      <c r="C28" s="96">
        <v>4</v>
      </c>
      <c r="D28" s="96" t="s">
        <v>98</v>
      </c>
      <c r="E28" s="102">
        <v>4</v>
      </c>
      <c r="F28" s="104">
        <v>3</v>
      </c>
      <c r="G28" s="118"/>
      <c r="H28" s="119"/>
      <c r="I28" s="120"/>
      <c r="J28" s="104" t="s">
        <v>218</v>
      </c>
      <c r="K28" s="102">
        <v>5</v>
      </c>
      <c r="L28" s="96">
        <v>6</v>
      </c>
      <c r="M28" s="96" t="s">
        <v>97</v>
      </c>
    </row>
    <row r="29" spans="1:13" ht="21" customHeight="1" thickTop="1" x14ac:dyDescent="0.2">
      <c r="A29" s="101"/>
      <c r="B29" s="30"/>
      <c r="C29" s="97" t="s">
        <v>191</v>
      </c>
      <c r="D29" s="97" t="s">
        <v>198</v>
      </c>
      <c r="E29" s="103"/>
      <c r="F29" s="105"/>
      <c r="G29" s="121"/>
      <c r="H29" s="122"/>
      <c r="I29" s="123"/>
      <c r="J29" s="105"/>
      <c r="K29" s="103"/>
      <c r="L29" s="97" t="s">
        <v>195</v>
      </c>
      <c r="M29" s="97" t="s">
        <v>194</v>
      </c>
    </row>
    <row r="30" spans="1:13" ht="21" customHeight="1" thickBot="1" x14ac:dyDescent="0.25">
      <c r="A30" s="100">
        <v>14</v>
      </c>
      <c r="B30" s="29"/>
      <c r="C30" s="96">
        <v>2</v>
      </c>
      <c r="D30" s="96" t="s">
        <v>99</v>
      </c>
      <c r="E30" s="102">
        <v>6</v>
      </c>
      <c r="F30" s="104" t="s">
        <v>218</v>
      </c>
      <c r="G30" s="69"/>
      <c r="H30" s="70"/>
      <c r="I30" s="71"/>
      <c r="J30" s="104">
        <v>2</v>
      </c>
      <c r="K30" s="102">
        <v>3</v>
      </c>
      <c r="L30" s="96">
        <v>7</v>
      </c>
      <c r="M30" s="96" t="s">
        <v>96</v>
      </c>
    </row>
    <row r="31" spans="1:13" ht="21" customHeight="1" thickTop="1" x14ac:dyDescent="0.2">
      <c r="A31" s="101"/>
      <c r="B31" s="30"/>
      <c r="C31" s="97" t="s">
        <v>196</v>
      </c>
      <c r="D31" s="97" t="s">
        <v>197</v>
      </c>
      <c r="E31" s="103"/>
      <c r="F31" s="105"/>
      <c r="G31" s="72"/>
      <c r="H31" s="73"/>
      <c r="I31" s="74"/>
      <c r="J31" s="105"/>
      <c r="K31" s="103"/>
      <c r="L31" s="97" t="s">
        <v>220</v>
      </c>
      <c r="M31" s="97" t="s">
        <v>190</v>
      </c>
    </row>
  </sheetData>
  <mergeCells count="70">
    <mergeCell ref="E30:E31"/>
    <mergeCell ref="F30:F31"/>
    <mergeCell ref="J30:J31"/>
    <mergeCell ref="K30:K31"/>
    <mergeCell ref="E22:E23"/>
    <mergeCell ref="F22:F23"/>
    <mergeCell ref="J22:J23"/>
    <mergeCell ref="K22:K23"/>
    <mergeCell ref="E28:E29"/>
    <mergeCell ref="K28:K29"/>
    <mergeCell ref="F28:F29"/>
    <mergeCell ref="J28:J29"/>
    <mergeCell ref="E26:E27"/>
    <mergeCell ref="F26:F27"/>
    <mergeCell ref="J26:J27"/>
    <mergeCell ref="K26:K27"/>
    <mergeCell ref="E16:E17"/>
    <mergeCell ref="F16:F17"/>
    <mergeCell ref="J16:J17"/>
    <mergeCell ref="K16:K17"/>
    <mergeCell ref="E20:E21"/>
    <mergeCell ref="F20:F21"/>
    <mergeCell ref="J20:J21"/>
    <mergeCell ref="K20:K21"/>
    <mergeCell ref="E18:E19"/>
    <mergeCell ref="F18:F19"/>
    <mergeCell ref="J18:J19"/>
    <mergeCell ref="K18:K19"/>
    <mergeCell ref="E12:E13"/>
    <mergeCell ref="F12:F13"/>
    <mergeCell ref="J12:J13"/>
    <mergeCell ref="K12:K13"/>
    <mergeCell ref="E24:E25"/>
    <mergeCell ref="F24:F25"/>
    <mergeCell ref="J24:J25"/>
    <mergeCell ref="K24:K25"/>
    <mergeCell ref="E14:E15"/>
    <mergeCell ref="F14:F15"/>
    <mergeCell ref="J14:J15"/>
    <mergeCell ref="K14:K15"/>
    <mergeCell ref="E4:E5"/>
    <mergeCell ref="F4:F5"/>
    <mergeCell ref="J4:J5"/>
    <mergeCell ref="K4:K5"/>
    <mergeCell ref="E10:E11"/>
    <mergeCell ref="F10:F11"/>
    <mergeCell ref="J10:J11"/>
    <mergeCell ref="K10:K11"/>
    <mergeCell ref="E6:E7"/>
    <mergeCell ref="F6:F7"/>
    <mergeCell ref="J6:J7"/>
    <mergeCell ref="K6:K7"/>
    <mergeCell ref="E8:E9"/>
    <mergeCell ref="F8:F9"/>
    <mergeCell ref="J8:J9"/>
    <mergeCell ref="K8:K9"/>
    <mergeCell ref="A28:A29"/>
    <mergeCell ref="A30:A31"/>
    <mergeCell ref="A16:A17"/>
    <mergeCell ref="A18:A19"/>
    <mergeCell ref="A20:A21"/>
    <mergeCell ref="A22:A23"/>
    <mergeCell ref="A24:A25"/>
    <mergeCell ref="A26:A27"/>
    <mergeCell ref="A14:A15"/>
    <mergeCell ref="A4:A5"/>
    <mergeCell ref="A6:A7"/>
    <mergeCell ref="A8:A9"/>
    <mergeCell ref="A10:A11"/>
    <mergeCell ref="A12:A13"/>
  </mergeCells>
  <phoneticPr fontId="8"/>
  <pageMargins left="0.7" right="0.7" top="0.75" bottom="0.75" header="0.3" footer="0.3"/>
  <pageSetup paperSize="9" orientation="portrait" horizontalDpi="4294967293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4"/>
  <dimension ref="A1:T51"/>
  <sheetViews>
    <sheetView zoomScaleNormal="100" workbookViewId="0">
      <selection activeCell="T5" sqref="T5:T10"/>
    </sheetView>
  </sheetViews>
  <sheetFormatPr defaultRowHeight="13" x14ac:dyDescent="0.2"/>
  <cols>
    <col min="1" max="1" width="5.90625" customWidth="1"/>
    <col min="2" max="2" width="11.90625" customWidth="1"/>
    <col min="3" max="3" width="1.81640625" customWidth="1"/>
    <col min="4" max="4" width="5.54296875" customWidth="1"/>
    <col min="5" max="5" width="11.54296875" customWidth="1"/>
    <col min="6" max="6" width="1.6328125" customWidth="1"/>
    <col min="7" max="7" width="5.54296875" customWidth="1"/>
    <col min="8" max="8" width="11.54296875" customWidth="1"/>
    <col min="9" max="9" width="1.6328125" customWidth="1"/>
    <col min="10" max="10" width="5.54296875" customWidth="1"/>
    <col min="11" max="11" width="11.54296875" customWidth="1"/>
    <col min="12" max="12" width="1.6328125" customWidth="1"/>
    <col min="13" max="13" width="5.54296875" customWidth="1"/>
    <col min="14" max="14" width="11.54296875" customWidth="1"/>
    <col min="15" max="15" width="1.6328125" customWidth="1"/>
    <col min="16" max="16" width="5.54296875" customWidth="1"/>
    <col min="17" max="17" width="11.54296875" customWidth="1"/>
    <col min="18" max="18" width="1.6328125" customWidth="1"/>
    <col min="19" max="19" width="5.54296875" customWidth="1"/>
    <col min="20" max="20" width="11.54296875" customWidth="1"/>
    <col min="21" max="21" width="1.6328125" customWidth="1"/>
  </cols>
  <sheetData>
    <row r="1" spans="1:20" ht="27" customHeight="1" x14ac:dyDescent="0.35">
      <c r="A1" s="6" t="s">
        <v>65</v>
      </c>
      <c r="M1" s="114"/>
      <c r="N1" s="114"/>
      <c r="P1" s="114"/>
      <c r="Q1" s="114"/>
      <c r="S1" s="114">
        <v>44521</v>
      </c>
      <c r="T1" s="114"/>
    </row>
    <row r="2" spans="1:20" ht="29.25" customHeight="1" x14ac:dyDescent="0.2">
      <c r="B2" s="5" t="s">
        <v>64</v>
      </c>
      <c r="H2" s="5" t="s">
        <v>69</v>
      </c>
    </row>
    <row r="3" spans="1:20" ht="9" customHeight="1" thickBot="1" x14ac:dyDescent="0.25">
      <c r="B3" s="5"/>
      <c r="H3" s="5"/>
    </row>
    <row r="4" spans="1:20" s="1" customFormat="1" ht="24.9" customHeight="1" x14ac:dyDescent="0.3">
      <c r="A4" s="115" t="s">
        <v>141</v>
      </c>
      <c r="B4" s="116"/>
      <c r="C4" s="9"/>
      <c r="D4" s="115" t="s">
        <v>142</v>
      </c>
      <c r="E4" s="116"/>
      <c r="F4" s="10"/>
      <c r="G4" s="115" t="s">
        <v>143</v>
      </c>
      <c r="H4" s="116"/>
      <c r="I4" s="10"/>
      <c r="J4" s="115" t="s">
        <v>144</v>
      </c>
      <c r="K4" s="116"/>
      <c r="L4" s="10"/>
      <c r="M4" s="115" t="s">
        <v>145</v>
      </c>
      <c r="N4" s="116"/>
      <c r="P4" s="115" t="s">
        <v>146</v>
      </c>
      <c r="Q4" s="116"/>
      <c r="S4" s="115" t="s">
        <v>176</v>
      </c>
      <c r="T4" s="116"/>
    </row>
    <row r="5" spans="1:20" s="1" customFormat="1" ht="24.9" customHeight="1" x14ac:dyDescent="0.25">
      <c r="A5" s="17">
        <v>1</v>
      </c>
      <c r="B5" s="14" t="s">
        <v>71</v>
      </c>
      <c r="C5" s="3"/>
      <c r="D5" s="17">
        <v>1</v>
      </c>
      <c r="E5" s="19" t="s">
        <v>8</v>
      </c>
      <c r="F5" s="4"/>
      <c r="G5" s="17">
        <v>1</v>
      </c>
      <c r="H5" s="19" t="s">
        <v>20</v>
      </c>
      <c r="I5" s="4"/>
      <c r="J5" s="17">
        <v>1</v>
      </c>
      <c r="K5" s="19" t="s">
        <v>31</v>
      </c>
      <c r="L5" s="4"/>
      <c r="M5" s="17">
        <v>1</v>
      </c>
      <c r="N5" s="19" t="s">
        <v>47</v>
      </c>
      <c r="P5" s="17">
        <v>1</v>
      </c>
      <c r="Q5" s="43" t="s">
        <v>71</v>
      </c>
      <c r="S5" s="17">
        <v>1</v>
      </c>
      <c r="T5" s="43" t="s">
        <v>177</v>
      </c>
    </row>
    <row r="6" spans="1:20" s="1" customFormat="1" ht="24.9" customHeight="1" x14ac:dyDescent="0.25">
      <c r="A6" s="17">
        <v>2</v>
      </c>
      <c r="B6" s="15" t="s">
        <v>70</v>
      </c>
      <c r="C6" s="3"/>
      <c r="D6" s="17">
        <v>2</v>
      </c>
      <c r="E6" s="19" t="s">
        <v>9</v>
      </c>
      <c r="F6" s="4"/>
      <c r="G6" s="17">
        <v>2</v>
      </c>
      <c r="H6" s="19" t="s">
        <v>3</v>
      </c>
      <c r="I6" s="4"/>
      <c r="J6" s="17">
        <v>2</v>
      </c>
      <c r="K6" s="19" t="s">
        <v>32</v>
      </c>
      <c r="L6" s="4"/>
      <c r="M6" s="17">
        <v>2</v>
      </c>
      <c r="N6" s="19" t="s">
        <v>48</v>
      </c>
      <c r="P6" s="17">
        <v>2</v>
      </c>
      <c r="Q6" s="19" t="s">
        <v>104</v>
      </c>
      <c r="S6" s="17">
        <v>2</v>
      </c>
      <c r="T6" s="19" t="s">
        <v>180</v>
      </c>
    </row>
    <row r="7" spans="1:20" s="1" customFormat="1" ht="24.9" customHeight="1" x14ac:dyDescent="0.25">
      <c r="A7" s="17">
        <v>3</v>
      </c>
      <c r="B7" s="15" t="s">
        <v>0</v>
      </c>
      <c r="C7" s="3"/>
      <c r="D7" s="17">
        <v>3</v>
      </c>
      <c r="E7" s="19" t="s">
        <v>10</v>
      </c>
      <c r="F7" s="4"/>
      <c r="G7" s="17">
        <v>3</v>
      </c>
      <c r="H7" s="19" t="s">
        <v>21</v>
      </c>
      <c r="I7" s="4"/>
      <c r="J7" s="17">
        <v>3</v>
      </c>
      <c r="K7" s="19" t="s">
        <v>33</v>
      </c>
      <c r="L7" s="4"/>
      <c r="M7" s="17">
        <v>3</v>
      </c>
      <c r="N7" s="19" t="s">
        <v>49</v>
      </c>
      <c r="P7" s="17">
        <v>3</v>
      </c>
      <c r="Q7" s="19" t="s">
        <v>70</v>
      </c>
      <c r="S7" s="17">
        <v>3</v>
      </c>
      <c r="T7" s="19" t="s">
        <v>178</v>
      </c>
    </row>
    <row r="8" spans="1:20" s="1" customFormat="1" ht="24.9" customHeight="1" x14ac:dyDescent="0.25">
      <c r="A8" s="17">
        <v>4</v>
      </c>
      <c r="B8" s="15" t="s">
        <v>1</v>
      </c>
      <c r="C8" s="3"/>
      <c r="D8" s="17">
        <v>4</v>
      </c>
      <c r="E8" s="19" t="s">
        <v>11</v>
      </c>
      <c r="F8" s="4"/>
      <c r="G8" s="17">
        <v>4</v>
      </c>
      <c r="H8" s="19" t="s">
        <v>22</v>
      </c>
      <c r="I8" s="4"/>
      <c r="J8" s="17">
        <v>4</v>
      </c>
      <c r="K8" s="19" t="s">
        <v>34</v>
      </c>
      <c r="L8" s="4"/>
      <c r="M8" s="17">
        <v>4</v>
      </c>
      <c r="N8" s="19" t="s">
        <v>50</v>
      </c>
      <c r="P8" s="17">
        <v>4</v>
      </c>
      <c r="Q8" s="19" t="s">
        <v>105</v>
      </c>
      <c r="R8" s="5"/>
      <c r="S8" s="17">
        <v>4</v>
      </c>
      <c r="T8" s="19" t="s">
        <v>179</v>
      </c>
    </row>
    <row r="9" spans="1:20" s="1" customFormat="1" ht="24.9" customHeight="1" x14ac:dyDescent="0.25">
      <c r="A9" s="17">
        <v>5</v>
      </c>
      <c r="B9" s="15" t="s">
        <v>2</v>
      </c>
      <c r="C9" s="3"/>
      <c r="D9" s="17">
        <v>5</v>
      </c>
      <c r="E9" s="19" t="s">
        <v>12</v>
      </c>
      <c r="F9" s="4"/>
      <c r="G9" s="17">
        <v>5</v>
      </c>
      <c r="H9" s="19" t="s">
        <v>5</v>
      </c>
      <c r="I9" s="4"/>
      <c r="J9" s="17">
        <v>5</v>
      </c>
      <c r="K9" s="19" t="s">
        <v>35</v>
      </c>
      <c r="L9" s="4"/>
      <c r="M9" s="17">
        <v>5</v>
      </c>
      <c r="N9" s="19" t="s">
        <v>51</v>
      </c>
      <c r="P9" s="17">
        <v>5</v>
      </c>
      <c r="Q9" s="19" t="s">
        <v>1</v>
      </c>
      <c r="S9" s="17">
        <v>5</v>
      </c>
      <c r="T9" s="19" t="s">
        <v>181</v>
      </c>
    </row>
    <row r="10" spans="1:20" s="1" customFormat="1" ht="24.9" customHeight="1" thickBot="1" x14ac:dyDescent="0.3">
      <c r="A10" s="17">
        <v>6</v>
      </c>
      <c r="B10" s="15" t="s">
        <v>3</v>
      </c>
      <c r="C10" s="3"/>
      <c r="D10" s="17">
        <v>6</v>
      </c>
      <c r="E10" s="19" t="s">
        <v>13</v>
      </c>
      <c r="F10" s="4"/>
      <c r="G10" s="17">
        <v>6</v>
      </c>
      <c r="H10" s="19" t="s">
        <v>23</v>
      </c>
      <c r="I10" s="4"/>
      <c r="J10" s="17">
        <v>6</v>
      </c>
      <c r="K10" s="19" t="s">
        <v>36</v>
      </c>
      <c r="L10" s="4"/>
      <c r="M10" s="17">
        <v>6</v>
      </c>
      <c r="N10" s="19" t="s">
        <v>52</v>
      </c>
      <c r="P10" s="17">
        <v>6</v>
      </c>
      <c r="Q10" s="19" t="s">
        <v>0</v>
      </c>
      <c r="S10" s="18">
        <v>6</v>
      </c>
      <c r="T10" s="20" t="s">
        <v>182</v>
      </c>
    </row>
    <row r="11" spans="1:20" s="1" customFormat="1" ht="24.9" customHeight="1" x14ac:dyDescent="0.25">
      <c r="A11" s="17">
        <v>7</v>
      </c>
      <c r="B11" s="15" t="s">
        <v>4</v>
      </c>
      <c r="C11" s="3"/>
      <c r="D11" s="17">
        <v>7</v>
      </c>
      <c r="E11" s="19" t="s">
        <v>14</v>
      </c>
      <c r="F11" s="4"/>
      <c r="G11" s="17">
        <v>7</v>
      </c>
      <c r="H11" s="19" t="s">
        <v>24</v>
      </c>
      <c r="I11" s="4"/>
      <c r="J11" s="17">
        <v>7</v>
      </c>
      <c r="K11" s="19" t="s">
        <v>37</v>
      </c>
      <c r="L11" s="4"/>
      <c r="M11" s="17">
        <v>7</v>
      </c>
      <c r="N11" s="19" t="s">
        <v>53</v>
      </c>
      <c r="P11" s="17">
        <v>7</v>
      </c>
      <c r="Q11" s="19" t="s">
        <v>106</v>
      </c>
      <c r="R11" s="5"/>
    </row>
    <row r="12" spans="1:20" s="1" customFormat="1" ht="24.9" customHeight="1" x14ac:dyDescent="0.3">
      <c r="A12" s="17">
        <v>8</v>
      </c>
      <c r="B12" s="15" t="s">
        <v>5</v>
      </c>
      <c r="C12" s="3"/>
      <c r="D12" s="17">
        <v>8</v>
      </c>
      <c r="E12" s="19" t="s">
        <v>15</v>
      </c>
      <c r="F12" s="4"/>
      <c r="G12" s="17">
        <v>8</v>
      </c>
      <c r="H12" s="19" t="s">
        <v>25</v>
      </c>
      <c r="I12" s="4"/>
      <c r="J12" s="17">
        <v>8</v>
      </c>
      <c r="K12" s="19" t="s">
        <v>38</v>
      </c>
      <c r="L12" s="4"/>
      <c r="M12" s="17">
        <v>8</v>
      </c>
      <c r="N12" s="19" t="s">
        <v>55</v>
      </c>
      <c r="P12" s="17">
        <v>8</v>
      </c>
      <c r="Q12" s="44" t="s">
        <v>107</v>
      </c>
    </row>
    <row r="13" spans="1:20" s="1" customFormat="1" ht="24.9" customHeight="1" x14ac:dyDescent="0.25">
      <c r="A13" s="17">
        <v>9</v>
      </c>
      <c r="B13" s="15" t="s">
        <v>6</v>
      </c>
      <c r="C13" s="3"/>
      <c r="D13" s="17">
        <v>9</v>
      </c>
      <c r="E13" s="19" t="s">
        <v>16</v>
      </c>
      <c r="F13" s="4"/>
      <c r="G13" s="17">
        <v>9</v>
      </c>
      <c r="H13" s="19" t="s">
        <v>26</v>
      </c>
      <c r="I13" s="4"/>
      <c r="J13" s="17">
        <v>9</v>
      </c>
      <c r="K13" s="19" t="s">
        <v>39</v>
      </c>
      <c r="L13" s="4"/>
      <c r="M13" s="17">
        <v>9</v>
      </c>
      <c r="N13" s="19" t="s">
        <v>54</v>
      </c>
      <c r="P13" s="17">
        <v>9</v>
      </c>
      <c r="Q13" s="19" t="s">
        <v>2</v>
      </c>
    </row>
    <row r="14" spans="1:20" s="1" customFormat="1" ht="24.9" customHeight="1" thickBot="1" x14ac:dyDescent="0.3">
      <c r="A14" s="18">
        <v>10</v>
      </c>
      <c r="B14" s="16" t="s">
        <v>7</v>
      </c>
      <c r="C14" s="3"/>
      <c r="D14" s="17">
        <v>10</v>
      </c>
      <c r="E14" s="19" t="s">
        <v>17</v>
      </c>
      <c r="F14" s="4"/>
      <c r="G14" s="17">
        <v>10</v>
      </c>
      <c r="H14" s="19" t="s">
        <v>27</v>
      </c>
      <c r="I14" s="4"/>
      <c r="J14" s="17">
        <v>10</v>
      </c>
      <c r="K14" s="19" t="s">
        <v>40</v>
      </c>
      <c r="L14" s="4"/>
      <c r="M14" s="17">
        <v>10</v>
      </c>
      <c r="N14" s="19" t="s">
        <v>56</v>
      </c>
      <c r="P14" s="17">
        <v>10</v>
      </c>
      <c r="Q14" s="19" t="s">
        <v>3</v>
      </c>
    </row>
    <row r="15" spans="1:20" s="1" customFormat="1" ht="24.9" customHeight="1" x14ac:dyDescent="0.3">
      <c r="A15" s="2"/>
      <c r="B15" s="2"/>
      <c r="C15" s="2"/>
      <c r="D15" s="17">
        <v>11</v>
      </c>
      <c r="E15" s="19" t="s">
        <v>18</v>
      </c>
      <c r="F15" s="4"/>
      <c r="G15" s="17">
        <v>11</v>
      </c>
      <c r="H15" s="19" t="s">
        <v>19</v>
      </c>
      <c r="I15" s="4"/>
      <c r="J15" s="17">
        <v>11</v>
      </c>
      <c r="K15" s="19" t="s">
        <v>41</v>
      </c>
      <c r="L15" s="4"/>
      <c r="M15" s="17">
        <v>11</v>
      </c>
      <c r="N15" s="19" t="s">
        <v>57</v>
      </c>
      <c r="P15" s="17">
        <v>11</v>
      </c>
      <c r="Q15" s="44" t="s">
        <v>109</v>
      </c>
    </row>
    <row r="16" spans="1:20" s="1" customFormat="1" ht="24.9" customHeight="1" thickBot="1" x14ac:dyDescent="0.35">
      <c r="A16" s="2"/>
      <c r="B16" s="2"/>
      <c r="C16" s="2"/>
      <c r="D16" s="18">
        <v>12</v>
      </c>
      <c r="E16" s="20" t="s">
        <v>19</v>
      </c>
      <c r="F16" s="4"/>
      <c r="G16" s="17">
        <v>12</v>
      </c>
      <c r="H16" s="19" t="s">
        <v>28</v>
      </c>
      <c r="I16" s="4"/>
      <c r="J16" s="17">
        <v>12</v>
      </c>
      <c r="K16" s="19" t="s">
        <v>42</v>
      </c>
      <c r="L16" s="4"/>
      <c r="M16" s="17">
        <v>12</v>
      </c>
      <c r="N16" s="19" t="s">
        <v>58</v>
      </c>
      <c r="P16" s="17">
        <v>12</v>
      </c>
      <c r="Q16" s="44" t="s">
        <v>108</v>
      </c>
    </row>
    <row r="17" spans="1:20" s="1" customFormat="1" ht="24.9" customHeight="1" x14ac:dyDescent="0.25">
      <c r="A17" s="2"/>
      <c r="B17" s="2"/>
      <c r="C17" s="2"/>
      <c r="D17" s="2"/>
      <c r="E17" s="2"/>
      <c r="F17" s="2"/>
      <c r="G17" s="17">
        <v>13</v>
      </c>
      <c r="H17" s="19" t="s">
        <v>29</v>
      </c>
      <c r="I17" s="4"/>
      <c r="J17" s="17">
        <v>13</v>
      </c>
      <c r="K17" s="19" t="s">
        <v>43</v>
      </c>
      <c r="L17" s="4"/>
      <c r="M17" s="17">
        <v>13</v>
      </c>
      <c r="N17" s="19" t="s">
        <v>59</v>
      </c>
      <c r="P17" s="17">
        <v>13</v>
      </c>
      <c r="Q17" s="19" t="s">
        <v>4</v>
      </c>
    </row>
    <row r="18" spans="1:20" s="1" customFormat="1" ht="24.9" customHeight="1" thickBot="1" x14ac:dyDescent="0.35">
      <c r="A18" s="2"/>
      <c r="B18" s="2"/>
      <c r="C18" s="2"/>
      <c r="D18" s="2"/>
      <c r="E18" s="2"/>
      <c r="F18" s="2"/>
      <c r="G18" s="18">
        <v>14</v>
      </c>
      <c r="H18" s="20" t="s">
        <v>30</v>
      </c>
      <c r="I18" s="4"/>
      <c r="J18" s="17">
        <v>14</v>
      </c>
      <c r="K18" s="19" t="s">
        <v>44</v>
      </c>
      <c r="L18" s="4"/>
      <c r="M18" s="17">
        <v>14</v>
      </c>
      <c r="N18" s="19" t="s">
        <v>60</v>
      </c>
      <c r="P18" s="17">
        <v>14</v>
      </c>
      <c r="Q18" s="44" t="s">
        <v>110</v>
      </c>
    </row>
    <row r="19" spans="1:20" s="1" customFormat="1" ht="24.9" customHeight="1" x14ac:dyDescent="0.25">
      <c r="A19" s="117"/>
      <c r="B19" s="117"/>
      <c r="C19" s="2"/>
      <c r="D19" s="2"/>
      <c r="E19" s="2"/>
      <c r="F19" s="2"/>
      <c r="G19" s="2"/>
      <c r="H19" s="2"/>
      <c r="I19" s="2"/>
      <c r="J19" s="17">
        <v>15</v>
      </c>
      <c r="K19" s="19" t="s">
        <v>45</v>
      </c>
      <c r="L19" s="4"/>
      <c r="M19" s="17">
        <v>15</v>
      </c>
      <c r="N19" s="19" t="s">
        <v>61</v>
      </c>
      <c r="P19" s="17">
        <v>15</v>
      </c>
      <c r="Q19" s="19" t="s">
        <v>5</v>
      </c>
    </row>
    <row r="20" spans="1:20" s="1" customFormat="1" ht="24.9" customHeight="1" thickBot="1" x14ac:dyDescent="0.35">
      <c r="A20" s="34"/>
      <c r="B20" s="34"/>
      <c r="C20" s="2"/>
      <c r="D20" s="2"/>
      <c r="E20" s="2"/>
      <c r="F20" s="2"/>
      <c r="G20" s="2"/>
      <c r="H20" s="2"/>
      <c r="I20" s="2"/>
      <c r="J20" s="18">
        <v>16</v>
      </c>
      <c r="K20" s="20" t="s">
        <v>46</v>
      </c>
      <c r="L20" s="4"/>
      <c r="M20" s="17">
        <v>16</v>
      </c>
      <c r="N20" s="19" t="s">
        <v>62</v>
      </c>
      <c r="P20" s="17">
        <v>16</v>
      </c>
      <c r="Q20" s="44" t="s">
        <v>111</v>
      </c>
    </row>
    <row r="21" spans="1:20" s="1" customFormat="1" ht="24.9" customHeight="1" x14ac:dyDescent="0.25">
      <c r="A21" s="34"/>
      <c r="B21" s="36"/>
      <c r="C21" s="2"/>
      <c r="D21" s="2"/>
      <c r="E21" s="2"/>
      <c r="F21" s="2"/>
      <c r="G21" s="2"/>
      <c r="H21" s="2"/>
      <c r="I21" s="2"/>
      <c r="J21" s="2"/>
      <c r="K21" s="2"/>
      <c r="L21" s="2"/>
      <c r="M21" s="17">
        <v>17</v>
      </c>
      <c r="N21" s="19" t="s">
        <v>63</v>
      </c>
      <c r="P21" s="17">
        <v>17</v>
      </c>
      <c r="Q21" s="19" t="s">
        <v>6</v>
      </c>
    </row>
    <row r="22" spans="1:20" s="1" customFormat="1" ht="24.9" customHeight="1" thickBot="1" x14ac:dyDescent="0.35">
      <c r="A22" s="34"/>
      <c r="B22" s="37"/>
      <c r="C22" s="2"/>
      <c r="D22" s="7"/>
      <c r="F22" s="2"/>
      <c r="G22" s="2"/>
      <c r="H22" s="2"/>
      <c r="I22" s="2"/>
      <c r="J22" s="2"/>
      <c r="K22" s="2"/>
      <c r="L22" s="2"/>
      <c r="M22" s="18">
        <v>18</v>
      </c>
      <c r="N22" s="20" t="s">
        <v>72</v>
      </c>
      <c r="P22" s="17">
        <v>18</v>
      </c>
      <c r="Q22" s="44" t="s">
        <v>112</v>
      </c>
    </row>
    <row r="23" spans="1:20" ht="24.9" customHeight="1" x14ac:dyDescent="0.3">
      <c r="A23" s="115" t="s">
        <v>73</v>
      </c>
      <c r="B23" s="116"/>
      <c r="D23" s="7" t="s">
        <v>66</v>
      </c>
      <c r="E23" s="1"/>
      <c r="F23" s="2"/>
      <c r="G23" s="2"/>
      <c r="H23" s="2"/>
      <c r="I23" s="2"/>
      <c r="J23" s="2"/>
      <c r="K23" s="2"/>
      <c r="L23" s="2"/>
      <c r="M23" s="34"/>
      <c r="N23" s="34"/>
      <c r="P23" s="45">
        <v>19</v>
      </c>
      <c r="Q23" s="19" t="s">
        <v>7</v>
      </c>
    </row>
    <row r="24" spans="1:20" ht="24.9" customHeight="1" thickBot="1" x14ac:dyDescent="0.35">
      <c r="A24" s="17" t="s">
        <v>74</v>
      </c>
      <c r="B24" s="19" t="s">
        <v>75</v>
      </c>
      <c r="D24" s="8" t="s">
        <v>115</v>
      </c>
      <c r="P24" s="46">
        <v>20</v>
      </c>
      <c r="Q24" s="47" t="s">
        <v>113</v>
      </c>
    </row>
    <row r="25" spans="1:20" ht="24.9" customHeight="1" x14ac:dyDescent="0.3">
      <c r="A25" s="17" t="s">
        <v>84</v>
      </c>
      <c r="B25" s="11" t="s">
        <v>76</v>
      </c>
      <c r="D25" s="8" t="s">
        <v>114</v>
      </c>
      <c r="P25" s="33"/>
      <c r="Q25" s="34"/>
      <c r="S25" s="33"/>
      <c r="T25" s="34"/>
    </row>
    <row r="26" spans="1:20" ht="24.9" customHeight="1" x14ac:dyDescent="0.3">
      <c r="A26" s="17" t="s">
        <v>85</v>
      </c>
      <c r="B26" s="12" t="s">
        <v>77</v>
      </c>
      <c r="D26" s="8" t="s">
        <v>116</v>
      </c>
      <c r="P26" s="33"/>
      <c r="Q26" s="35"/>
      <c r="S26" s="33"/>
      <c r="T26" s="35"/>
    </row>
    <row r="27" spans="1:20" ht="24.9" customHeight="1" x14ac:dyDescent="0.3">
      <c r="A27" s="17" t="s">
        <v>86</v>
      </c>
      <c r="B27" s="12" t="s">
        <v>78</v>
      </c>
      <c r="D27" s="8" t="s">
        <v>117</v>
      </c>
      <c r="P27" s="33"/>
      <c r="Q27" s="35"/>
      <c r="S27" s="33"/>
      <c r="T27" s="35"/>
    </row>
    <row r="28" spans="1:20" ht="24.9" customHeight="1" x14ac:dyDescent="0.3">
      <c r="A28" s="17" t="s">
        <v>87</v>
      </c>
      <c r="B28" s="12" t="s">
        <v>79</v>
      </c>
      <c r="D28" s="8" t="s">
        <v>67</v>
      </c>
      <c r="P28" s="33"/>
      <c r="Q28" s="35"/>
      <c r="S28" s="33"/>
      <c r="T28" s="35"/>
    </row>
    <row r="29" spans="1:20" ht="24.9" customHeight="1" x14ac:dyDescent="0.3">
      <c r="A29" s="17" t="s">
        <v>88</v>
      </c>
      <c r="B29" s="12" t="s">
        <v>80</v>
      </c>
      <c r="D29" s="8" t="s">
        <v>118</v>
      </c>
      <c r="P29" s="33"/>
      <c r="Q29" s="35"/>
      <c r="S29" s="33"/>
      <c r="T29" s="35"/>
    </row>
    <row r="30" spans="1:20" ht="24.9" customHeight="1" x14ac:dyDescent="0.3">
      <c r="A30" s="17" t="s">
        <v>89</v>
      </c>
      <c r="B30" s="12" t="s">
        <v>81</v>
      </c>
      <c r="D30" s="8" t="s">
        <v>68</v>
      </c>
    </row>
    <row r="31" spans="1:20" ht="24.9" customHeight="1" x14ac:dyDescent="0.3">
      <c r="A31" s="17" t="s">
        <v>90</v>
      </c>
      <c r="B31" s="12" t="s">
        <v>82</v>
      </c>
      <c r="D31" s="8"/>
    </row>
    <row r="32" spans="1:20" ht="24.9" customHeight="1" thickBot="1" x14ac:dyDescent="0.25">
      <c r="A32" s="18" t="s">
        <v>91</v>
      </c>
      <c r="B32" s="13" t="s">
        <v>83</v>
      </c>
    </row>
    <row r="33" spans="4:4" ht="13.5" customHeight="1" x14ac:dyDescent="0.3">
      <c r="D33" s="8"/>
    </row>
    <row r="34" spans="4:4" ht="13.5" customHeight="1" x14ac:dyDescent="0.2"/>
    <row r="35" spans="4:4" ht="13.5" customHeight="1" x14ac:dyDescent="0.2"/>
    <row r="36" spans="4:4" ht="13.5" customHeight="1" x14ac:dyDescent="0.2"/>
    <row r="37" spans="4:4" ht="13.5" customHeight="1" x14ac:dyDescent="0.2"/>
    <row r="38" spans="4:4" ht="13.5" customHeight="1" x14ac:dyDescent="0.2"/>
    <row r="39" spans="4:4" ht="13.5" customHeight="1" x14ac:dyDescent="0.2"/>
    <row r="40" spans="4:4" ht="13.5" customHeight="1" x14ac:dyDescent="0.2"/>
    <row r="41" spans="4:4" ht="13.5" customHeight="1" x14ac:dyDescent="0.2"/>
    <row r="42" spans="4:4" ht="13.5" customHeight="1" x14ac:dyDescent="0.2"/>
    <row r="43" spans="4:4" ht="13.5" customHeight="1" x14ac:dyDescent="0.2"/>
    <row r="44" spans="4:4" ht="13.5" customHeight="1" x14ac:dyDescent="0.2"/>
    <row r="45" spans="4:4" ht="13.5" customHeight="1" x14ac:dyDescent="0.2"/>
    <row r="46" spans="4:4" ht="13.5" customHeight="1" x14ac:dyDescent="0.2"/>
    <row r="47" spans="4:4" ht="13.5" customHeight="1" x14ac:dyDescent="0.2"/>
    <row r="48" spans="4:4" ht="13.5" customHeight="1" x14ac:dyDescent="0.2"/>
    <row r="49" ht="13.5" customHeight="1" x14ac:dyDescent="0.2"/>
    <row r="50" ht="13.5" customHeight="1" x14ac:dyDescent="0.2"/>
    <row r="51" ht="13.5" customHeight="1" x14ac:dyDescent="0.2"/>
  </sheetData>
  <mergeCells count="12">
    <mergeCell ref="S1:T1"/>
    <mergeCell ref="S4:T4"/>
    <mergeCell ref="P1:Q1"/>
    <mergeCell ref="M4:N4"/>
    <mergeCell ref="A23:B23"/>
    <mergeCell ref="P4:Q4"/>
    <mergeCell ref="A19:B19"/>
    <mergeCell ref="M1:N1"/>
    <mergeCell ref="A4:B4"/>
    <mergeCell ref="D4:E4"/>
    <mergeCell ref="G4:H4"/>
    <mergeCell ref="J4:K4"/>
  </mergeCells>
  <phoneticPr fontId="8"/>
  <pageMargins left="0.53" right="0.39370078740157483" top="0.69" bottom="0.59055118110236227" header="0.51181102362204722" footer="0.51181102362204722"/>
  <pageSetup paperSize="9" orientation="portrait" horizontalDpi="400" verticalDpi="4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A40146-526F-4B25-B9BB-1C0E163B34D1}">
  <sheetPr codeName="Sheet11"/>
  <dimension ref="B34:G34"/>
  <sheetViews>
    <sheetView zoomScaleNormal="125" zoomScaleSheetLayoutView="100" workbookViewId="0">
      <selection activeCell="J6" sqref="J6"/>
    </sheetView>
  </sheetViews>
  <sheetFormatPr defaultRowHeight="13" x14ac:dyDescent="0.2"/>
  <sheetData>
    <row r="34" spans="2:7" ht="30" x14ac:dyDescent="0.3">
      <c r="B34" s="51"/>
      <c r="G34" s="52"/>
    </row>
  </sheetData>
  <phoneticPr fontId="8"/>
  <pageMargins left="0.70866141732283472" right="0.70866141732283472" top="0.19685039370078741" bottom="0.19685039370078741" header="0.31496062992125984" footer="0.31496062992125984"/>
  <pageSetup paperSize="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7</vt:i4>
      </vt:variant>
    </vt:vector>
  </HeadingPairs>
  <TitlesOfParts>
    <vt:vector size="7" baseType="lpstr">
      <vt:lpstr>名簿</vt:lpstr>
      <vt:lpstr>シニア</vt:lpstr>
      <vt:lpstr>６ペア</vt:lpstr>
      <vt:lpstr>一般</vt:lpstr>
      <vt:lpstr>７ペア</vt:lpstr>
      <vt:lpstr>浮動ﾍﾟｱ組合せ</vt:lpstr>
      <vt:lpstr>弁当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清田　正信</dc:creator>
  <cp:lastModifiedBy>権藤義弘</cp:lastModifiedBy>
  <cp:lastPrinted>2023-04-16T07:06:50Z</cp:lastPrinted>
  <dcterms:created xsi:type="dcterms:W3CDTF">2000-01-26T10:55:22Z</dcterms:created>
  <dcterms:modified xsi:type="dcterms:W3CDTF">2023-04-19T11:02:41Z</dcterms:modified>
</cp:coreProperties>
</file>